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11.2021 " sheetId="1" r:id="rId1"/>
  </sheets>
  <definedNames/>
  <calcPr fullCalcOnLoad="1"/>
</workbook>
</file>

<file path=xl/sharedStrings.xml><?xml version="1.0" encoding="utf-8"?>
<sst xmlns="http://schemas.openxmlformats.org/spreadsheetml/2006/main" count="263" uniqueCount="106">
  <si>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</si>
  <si>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</si>
  <si>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</si>
  <si>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</si>
  <si>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Департамент соціальної політики Черкаської міської ради</t>
  </si>
  <si>
    <t>(найменування головного розпорядника</t>
  </si>
  <si>
    <t/>
  </si>
  <si>
    <t>коштів місцевого бюджету )</t>
  </si>
  <si>
    <t>Паспорт</t>
  </si>
  <si>
    <t>бюджетної програми місцевого бюджету на  2021 рік</t>
  </si>
  <si>
    <t>1.</t>
  </si>
  <si>
    <t>0800000</t>
  </si>
  <si>
    <t>37853109</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</si>
  <si>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</si>
  <si>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</si>
  <si>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</si>
  <si>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</si>
  <si>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0810000</t>
  </si>
  <si>
    <t>(найменування відповідального виконавця)</t>
  </si>
  <si>
    <t>3.</t>
  </si>
  <si>
    <t>0813031</t>
  </si>
  <si>
    <t>3031</t>
  </si>
  <si>
    <t xml:space="preserve">  1030 </t>
  </si>
  <si>
    <t>Надання інших пільг окремим категоріям громадян відповідно до законодавства</t>
  </si>
  <si>
    <t>23576000000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</si>
  <si>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</si>
  <si>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</si>
  <si>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</si>
  <si>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</si>
  <si>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</si>
  <si>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xml:space="preserve">Конституція України, Закон України «Про соціальний захист дітей війни» від 18.11.2004 р. № 2195-IV (зі змінами);     
Закон України "Про статус ветеранів війни, гарантії їх соціального захисту" від 22.10.1993 р. № 3552-XII (зі змінами);     
"Закон України ""Про основні засади соціального захисту ветеранів праці та інших громадян похилого віку в Україні" від 16.12.1993 р. № 3721-XII (зі змінами);
№ 3721-XII (зі змінами);     
Закон України «Про статус і соціальний захист громадян, які постраждали внаслідок Чорнобильської катастрофи» від 28.02.1991 р. № 796-XII (зі змінами);     
Закон України «Про жертви нацистських переслідувань» від 23.03.2000 р. № 1584-III (зі змінами);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 від 24.03.1998 р. № 203/98-ВР (зі змінами);     
Закон України «Про соціальний і правовий захист військовослужбовців та членів їх сімей » від 20.12.1991 р. № 2011- XII (зі змінами);                                                                                                                                                                                                                                                                                                                                                                                                                                                                                                                                                                                                             Наказ Міністерства фінансів України від 26.08.2014 № 836 "Про деякі питання запровадження програмно-цільового методу складання та виконання місцевих бюджетів";     
Наказ Міністерства фінансів України від 14.05.2018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Черкаської міської ради від 12.06.2018 № 2-3420 " Про міську програму соціального захисту окремих категорій громадян – мешканців м. Черкаси, які мають право на пільги </t>
  </si>
  <si>
    <t>6. Цілі державної політики, на досягнення яких спрямована реалізація бюджетної програми</t>
  </si>
  <si>
    <t>№
з/п</t>
  </si>
  <si>
    <t>Ціль державної політики</t>
  </si>
  <si>
    <t>1</t>
  </si>
  <si>
    <t>Забезпечення ефективного виконання завдань і функцій соціальної сфери</t>
  </si>
  <si>
    <t>7. Мета бюджетної програми</t>
  </si>
  <si>
    <t>Забезпечення соціальної підтримки окремих категорій громадян, які відповідно до законодавства мають право на пільги</t>
  </si>
  <si>
    <t>8. Завдання бюджетної програми</t>
  </si>
  <si>
    <t>Завдання</t>
  </si>
  <si>
    <t xml:space="preserve">Забезпечення надання інших пільг окремим категоріям громадян відповідно до законодавства </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</si>
  <si>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</si>
  <si>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</si>
  <si>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</si>
  <si>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</si>
  <si>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</si>
  <si>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</si>
  <si>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</si>
  <si>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</si>
  <si>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</si>
  <si>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</si>
  <si>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Щомісячна грошова компенсація витрат на автомобільне паливо з розрахунку  50 літрів високооктанового бензину на місяць відповідно до діючих цін на паливо за наявності особистого транспортного засобу особам, які мають особливі заслуги перед Батьківщиною (на виконання статей 8,9 Закону України «Про основні засади соціального захисту ветеранів праці та інших громадян похилого віку в Україні»)</t>
  </si>
  <si>
    <t>Забезпечення санаторно-курортними путівками ветеранів війни, осіб, на яких поширюється дія Законів України “Про статус ветеранів війни, гарантії їх соціального захисту”  та “ Про жертви нацистських переслідувань” відповідно до  постанов Кабінету Міністрів України від 22.02.2006 № 187.</t>
  </si>
  <si>
    <t>Відшкодування витрат за проїзд один раз на рік до будь-якого пункту України і назад автомобільним або повітряним, або залізничним, або водним транспортом громадян, які постраждали внаслідок Чорнобильської катастрофи, віднесеним до категорій 1, 2, які скористаються пільгою.</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</si>
  <si>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</si>
  <si>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</si>
  <si>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Міська програма соціального захисту окремих категорій громадян - мешканців м. Черкаси, які мають право на пільги відповідно до законодавства</t>
  </si>
  <si>
    <t xml:space="preserve">11. Результативні показники бюджетної програми </t>
  </si>
  <si>
    <t>Показники</t>
  </si>
  <si>
    <t>Одиниця виміру</t>
  </si>
  <si>
    <t>Джерело
інформації</t>
  </si>
  <si>
    <t>6</t>
  </si>
  <si>
    <t>7</t>
  </si>
  <si>
    <t>затрат</t>
  </si>
  <si>
    <t>Обсяг фінансових затрат виплату щомісячної грошової компенсації витрат на автомобільне паливо</t>
  </si>
  <si>
    <t>грн.</t>
  </si>
  <si>
    <t>кошторис</t>
  </si>
  <si>
    <t>Обсяг фінансових затрат на придбання санаторно-курортиних путівок, зокрема для:</t>
  </si>
  <si>
    <t>осіб з інвалідністю внаслідок війни</t>
  </si>
  <si>
    <t>осіб з інвалідністю внаслідок війни (спинальний профіль)</t>
  </si>
  <si>
    <t>супроводжуючих осіб з інвалідністю</t>
  </si>
  <si>
    <t>учасників бойових дій</t>
  </si>
  <si>
    <t>учасників війни, членів сімей померлих</t>
  </si>
  <si>
    <t>Обсяг фінансових затрат на відшкодування витрат за проїзд громадянам, які постраждали внаслідок Чорнобильської  катастрофи, віднесеним до категорій 1, 2, які скористаються пільгою</t>
  </si>
  <si>
    <t>продукту</t>
  </si>
  <si>
    <t>Кількість осіб, які отримають щомісячну грошову компенсацію витрат на  автомобільне паливо</t>
  </si>
  <si>
    <t>осіб</t>
  </si>
  <si>
    <t>статистична звітність</t>
  </si>
  <si>
    <t>Кількість ветеранів війни охоплених оздоровленням в санаторно-курортних закладах</t>
  </si>
  <si>
    <t>Кількість придбаних путівок в санаторно-курортні заклади, зокрема для:</t>
  </si>
  <si>
    <t>Кількість громадян, які постраждали внаслідок Чорнобильської катастрофи, віднесених до категорій 1, 2, які скористаються пільговим проїздом</t>
  </si>
  <si>
    <t>ефективності</t>
  </si>
  <si>
    <t>Середній розмір витрат в місяць на виплату щомісячної грошової компенсації витрат на автомобільне паливо</t>
  </si>
  <si>
    <t>Середній  розмір витрат на оздоровлення однієї особи</t>
  </si>
  <si>
    <t>Середній розмір вартості путівки, зокрема для:</t>
  </si>
  <si>
    <t>Середній розмір відшкодування за проїзд громадянам, які постраждали внаслідок Чорнобильської катастрофи, віднесеним до категорій 1, 2</t>
  </si>
  <si>
    <t>якості</t>
  </si>
  <si>
    <t xml:space="preserve">Відсоток забезпечення потреби на виплату щомісячної грошової компенсації витрат  на автомобільне паливо </t>
  </si>
  <si>
    <t>Відсоток забезпечення потреби  на придбання санаторно-курортних путівок</t>
  </si>
  <si>
    <t>Відсоток забезпечення витрат на  відшкодування за проїзд громадянам, які постраждали внаслідок Чорнобильської катастрофи, віднесеним до категорій 1, 2</t>
  </si>
  <si>
    <t>(підпис)</t>
  </si>
  <si>
    <t>(ініціали/ініціал, прізвище)</t>
  </si>
  <si>
    <t>ПОГОДЖЕНО:</t>
  </si>
  <si>
    <t>Департамент фінансової політики Черкаської міської ради</t>
  </si>
  <si>
    <t>Директор департаменту фінансової політики</t>
  </si>
  <si>
    <t>М.П.</t>
  </si>
  <si>
    <t>Директор департаменту соціальної політики</t>
  </si>
  <si>
    <t>відсоток</t>
  </si>
  <si>
    <t>Т.І. Харенко</t>
  </si>
  <si>
    <r>
      <t xml:space="preserve">4. Обсяг бюджетних призначень/бюджетних асигнувань –271021 гривень , у тому числі загального фонду – 271021 гривень та спеціального фонду – </t>
    </r>
    <r>
      <rPr>
        <u val="single"/>
        <sz val="9"/>
        <color indexed="8"/>
        <rFont val="SansSerif"/>
        <family val="0"/>
      </rPr>
      <t>0</t>
    </r>
    <r>
      <rPr>
        <sz val="11"/>
        <color indexed="8"/>
        <rFont val="Times New Roman"/>
        <family val="1"/>
      </rPr>
      <t xml:space="preserve"> гривень .</t>
    </r>
  </si>
  <si>
    <t>___________________2021 р.</t>
  </si>
  <si>
    <t>Є.М. Данченко</t>
  </si>
  <si>
    <t>відповідно до законодавства"(зі змінами від 04.10.2019 № 2-5293);                                                                                                                                                                                                                                                                                                                                                                                                                                                                                                                                                                                                                Рішення Черкаської міської ради від 24.12.2020 № 2-48 "Про бюджет Черкаської міської територіальної громади на 2021 рік (23576000000)"(зі змінами від 25.11.2021 № 14-13).</t>
  </si>
  <si>
    <t>Особи з інвалідністю внаслідок війни захворювання отриманого в період проходження військової служби</t>
  </si>
  <si>
    <t>учасники бойових дій, учасники війни, члени сім'ї загиблого та особи, на яких поширюється чинність Законів України «Про статус ветеранів війни, гарантії їх соціального захисту» та «Про жертви нацистських переслідувань»</t>
  </si>
  <si>
    <t>13.12.2021  №  150/28-5/01-1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</si>
</sst>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
    <numFmt numFmtId="174" formatCode="#0"/>
  </numFmts>
  <fonts count="55">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5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5" fillId="0" borderId="13"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172" fontId="5" fillId="0" borderId="13" xfId="0" applyNumberFormat="1" applyFont="1" applyBorder="1" applyAlignment="1" applyProtection="1">
      <alignment horizontal="right" vertical="center" wrapText="1"/>
      <protection/>
    </xf>
    <xf numFmtId="172" fontId="5" fillId="0" borderId="14"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xf numFmtId="0" fontId="5" fillId="0" borderId="11"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3"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3"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7"/>
  <sheetViews>
    <sheetView tabSelected="1" zoomScalePageLayoutView="0" workbookViewId="0" topLeftCell="B1">
      <selection activeCell="AC17" sqref="AC17"/>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 min="16" max="16" width="0" style="0" hidden="1" customWidth="1"/>
    <col min="17" max="17" width="33.421875" style="0" hidden="1" customWidth="1"/>
    <col min="18" max="25" width="0" style="0" hidden="1" customWidth="1"/>
  </cols>
  <sheetData>
    <row r="1" spans="1:13" ht="9" customHeight="1">
      <c r="A1" s="1"/>
      <c r="B1" s="1"/>
      <c r="C1" s="1"/>
      <c r="D1" s="1"/>
      <c r="E1" s="1"/>
      <c r="F1" s="1"/>
      <c r="G1" s="1"/>
      <c r="H1" s="1"/>
      <c r="I1" s="1"/>
      <c r="J1" s="54" t="s">
        <v>0</v>
      </c>
      <c r="K1" s="54"/>
      <c r="L1" s="54"/>
      <c r="M1" s="1"/>
    </row>
    <row r="2" spans="1:13" ht="33" customHeight="1">
      <c r="A2" s="1"/>
      <c r="B2" s="1"/>
      <c r="C2" s="1"/>
      <c r="D2" s="1"/>
      <c r="E2" s="1"/>
      <c r="F2" s="1"/>
      <c r="G2" s="1"/>
      <c r="H2" s="1"/>
      <c r="I2" s="1"/>
      <c r="J2" s="55" t="s">
        <v>1</v>
      </c>
      <c r="K2" s="55"/>
      <c r="L2" s="55"/>
      <c r="M2" s="1"/>
    </row>
    <row r="3" spans="1:13" ht="13.5" customHeight="1">
      <c r="A3" s="1"/>
      <c r="B3" s="1"/>
      <c r="C3" s="1"/>
      <c r="D3" s="1"/>
      <c r="E3" s="1"/>
      <c r="F3" s="1"/>
      <c r="G3" s="56" t="s">
        <v>2</v>
      </c>
      <c r="H3" s="56"/>
      <c r="I3" s="56"/>
      <c r="J3" s="56"/>
      <c r="K3" s="56"/>
      <c r="L3" s="56"/>
      <c r="M3" s="1"/>
    </row>
    <row r="4" spans="1:13" ht="13.5" customHeight="1">
      <c r="A4" s="1"/>
      <c r="B4" s="1"/>
      <c r="C4" s="1"/>
      <c r="D4" s="1"/>
      <c r="E4" s="1"/>
      <c r="F4" s="1"/>
      <c r="G4" s="35" t="s">
        <v>3</v>
      </c>
      <c r="H4" s="35"/>
      <c r="I4" s="35"/>
      <c r="J4" s="35"/>
      <c r="K4" s="35"/>
      <c r="L4" s="35"/>
      <c r="M4" s="1"/>
    </row>
    <row r="5" spans="1:13" ht="27" customHeight="1">
      <c r="A5" s="1"/>
      <c r="B5" s="1"/>
      <c r="C5" s="1"/>
      <c r="D5" s="1"/>
      <c r="E5" s="1"/>
      <c r="F5" s="1"/>
      <c r="G5" s="57" t="s">
        <v>4</v>
      </c>
      <c r="H5" s="57"/>
      <c r="I5" s="57"/>
      <c r="J5" s="57"/>
      <c r="K5" s="57"/>
      <c r="L5" s="57"/>
      <c r="M5" s="1"/>
    </row>
    <row r="6" spans="1:13" ht="9.75" customHeight="1">
      <c r="A6" s="1"/>
      <c r="B6" s="1"/>
      <c r="C6" s="1"/>
      <c r="D6" s="1"/>
      <c r="E6" s="1"/>
      <c r="F6" s="1"/>
      <c r="G6" s="51" t="s">
        <v>5</v>
      </c>
      <c r="H6" s="51"/>
      <c r="I6" s="51"/>
      <c r="J6" s="51"/>
      <c r="K6" s="51"/>
      <c r="L6" s="51"/>
      <c r="M6" s="1"/>
    </row>
    <row r="7" spans="1:13" ht="19.5" customHeight="1">
      <c r="A7" s="1"/>
      <c r="B7" s="1"/>
      <c r="C7" s="1"/>
      <c r="D7" s="1"/>
      <c r="E7" s="1"/>
      <c r="F7" s="1"/>
      <c r="G7" s="50" t="s">
        <v>6</v>
      </c>
      <c r="H7" s="50"/>
      <c r="I7" s="50"/>
      <c r="J7" s="50"/>
      <c r="K7" s="50"/>
      <c r="L7" s="50"/>
      <c r="M7" s="1"/>
    </row>
    <row r="8" spans="1:13" ht="9.75" customHeight="1">
      <c r="A8" s="1"/>
      <c r="B8" s="1"/>
      <c r="C8" s="1"/>
      <c r="D8" s="1"/>
      <c r="E8" s="1"/>
      <c r="F8" s="1"/>
      <c r="G8" s="51" t="s">
        <v>7</v>
      </c>
      <c r="H8" s="51"/>
      <c r="I8" s="51"/>
      <c r="J8" s="51"/>
      <c r="K8" s="51"/>
      <c r="L8" s="51"/>
      <c r="M8" s="1"/>
    </row>
    <row r="9" spans="1:13" ht="21.75" customHeight="1">
      <c r="A9" s="1"/>
      <c r="B9" s="1"/>
      <c r="C9" s="1"/>
      <c r="D9" s="1"/>
      <c r="E9" s="1"/>
      <c r="F9" s="1"/>
      <c r="G9" s="34" t="s">
        <v>105</v>
      </c>
      <c r="H9" s="34"/>
      <c r="I9" s="34"/>
      <c r="J9" s="34"/>
      <c r="K9" s="34"/>
      <c r="L9" s="34"/>
      <c r="M9" s="1"/>
    </row>
    <row r="10" spans="1:13" ht="25.5" customHeight="1">
      <c r="A10" s="1"/>
      <c r="B10" s="52" t="s">
        <v>8</v>
      </c>
      <c r="C10" s="52"/>
      <c r="D10" s="52"/>
      <c r="E10" s="52"/>
      <c r="F10" s="52"/>
      <c r="G10" s="52"/>
      <c r="H10" s="52"/>
      <c r="I10" s="52"/>
      <c r="J10" s="52"/>
      <c r="K10" s="52"/>
      <c r="L10" s="52"/>
      <c r="M10" s="1"/>
    </row>
    <row r="11" spans="1:13" ht="30.75" customHeight="1">
      <c r="A11" s="1"/>
      <c r="B11" s="53" t="s">
        <v>9</v>
      </c>
      <c r="C11" s="53"/>
      <c r="D11" s="53"/>
      <c r="E11" s="53"/>
      <c r="F11" s="53"/>
      <c r="G11" s="53"/>
      <c r="H11" s="53"/>
      <c r="I11" s="53"/>
      <c r="J11" s="53"/>
      <c r="K11" s="53"/>
      <c r="L11" s="53"/>
      <c r="M11" s="1"/>
    </row>
    <row r="12" spans="1:13" ht="18" customHeight="1">
      <c r="A12" s="1"/>
      <c r="B12" s="2" t="s">
        <v>10</v>
      </c>
      <c r="C12" s="3" t="s">
        <v>11</v>
      </c>
      <c r="D12" s="34" t="s">
        <v>4</v>
      </c>
      <c r="E12" s="34"/>
      <c r="F12" s="34"/>
      <c r="G12" s="34"/>
      <c r="H12" s="34"/>
      <c r="I12" s="34"/>
      <c r="J12" s="34"/>
      <c r="K12" s="34"/>
      <c r="L12" s="4" t="s">
        <v>12</v>
      </c>
      <c r="M12" s="1"/>
    </row>
    <row r="13" spans="1:13" ht="21.75" customHeight="1">
      <c r="A13" s="1"/>
      <c r="B13" s="1"/>
      <c r="C13" s="5" t="s">
        <v>13</v>
      </c>
      <c r="D13" s="47" t="s">
        <v>14</v>
      </c>
      <c r="E13" s="47"/>
      <c r="F13" s="47"/>
      <c r="G13" s="47"/>
      <c r="H13" s="47"/>
      <c r="I13" s="47"/>
      <c r="J13" s="47"/>
      <c r="K13" s="47"/>
      <c r="L13" s="6" t="s">
        <v>15</v>
      </c>
      <c r="M13" s="1"/>
    </row>
    <row r="14" spans="1:13" ht="18" customHeight="1">
      <c r="A14" s="1"/>
      <c r="B14" s="2" t="s">
        <v>16</v>
      </c>
      <c r="C14" s="3" t="s">
        <v>17</v>
      </c>
      <c r="D14" s="34" t="s">
        <v>4</v>
      </c>
      <c r="E14" s="34"/>
      <c r="F14" s="34"/>
      <c r="G14" s="34"/>
      <c r="H14" s="34"/>
      <c r="I14" s="34"/>
      <c r="J14" s="34"/>
      <c r="K14" s="34"/>
      <c r="L14" s="4" t="s">
        <v>12</v>
      </c>
      <c r="M14" s="1"/>
    </row>
    <row r="15" spans="1:13" ht="19.5" customHeight="1">
      <c r="A15" s="1"/>
      <c r="B15" s="1"/>
      <c r="C15" s="5" t="s">
        <v>13</v>
      </c>
      <c r="D15" s="47" t="s">
        <v>18</v>
      </c>
      <c r="E15" s="47"/>
      <c r="F15" s="47"/>
      <c r="G15" s="47"/>
      <c r="H15" s="47"/>
      <c r="I15" s="47"/>
      <c r="J15" s="47"/>
      <c r="K15" s="47"/>
      <c r="L15" s="6" t="s">
        <v>15</v>
      </c>
      <c r="M15" s="1"/>
    </row>
    <row r="16" spans="1:13" ht="24" customHeight="1">
      <c r="A16" s="1"/>
      <c r="B16" s="7" t="s">
        <v>19</v>
      </c>
      <c r="C16" s="8" t="s">
        <v>20</v>
      </c>
      <c r="D16" s="9" t="s">
        <v>21</v>
      </c>
      <c r="E16" s="9" t="s">
        <v>22</v>
      </c>
      <c r="F16" s="48" t="s">
        <v>23</v>
      </c>
      <c r="G16" s="48"/>
      <c r="H16" s="48"/>
      <c r="I16" s="48"/>
      <c r="J16" s="48"/>
      <c r="K16" s="48"/>
      <c r="L16" s="9" t="s">
        <v>24</v>
      </c>
      <c r="M16" s="1"/>
    </row>
    <row r="17" spans="1:13" ht="24.75" customHeight="1">
      <c r="A17" s="1"/>
      <c r="B17" s="1"/>
      <c r="C17" s="10" t="s">
        <v>13</v>
      </c>
      <c r="D17" s="10" t="s">
        <v>25</v>
      </c>
      <c r="E17" s="10" t="s">
        <v>26</v>
      </c>
      <c r="F17" s="47" t="s">
        <v>27</v>
      </c>
      <c r="G17" s="47"/>
      <c r="H17" s="47"/>
      <c r="I17" s="47"/>
      <c r="J17" s="47"/>
      <c r="K17" s="47"/>
      <c r="L17" s="5" t="s">
        <v>28</v>
      </c>
      <c r="M17" s="1"/>
    </row>
    <row r="18" spans="1:13" ht="39.75" customHeight="1">
      <c r="A18" s="1"/>
      <c r="B18" s="49" t="s">
        <v>99</v>
      </c>
      <c r="C18" s="49"/>
      <c r="D18" s="49"/>
      <c r="E18" s="49"/>
      <c r="F18" s="49"/>
      <c r="G18" s="49"/>
      <c r="H18" s="49"/>
      <c r="I18" s="49"/>
      <c r="J18" s="49"/>
      <c r="K18" s="49"/>
      <c r="L18" s="49"/>
      <c r="M18" s="1"/>
    </row>
    <row r="19" spans="1:13" ht="18" customHeight="1">
      <c r="A19" s="1"/>
      <c r="B19" s="33" t="s">
        <v>29</v>
      </c>
      <c r="C19" s="33"/>
      <c r="D19" s="33"/>
      <c r="E19" s="33"/>
      <c r="F19" s="33"/>
      <c r="G19" s="33"/>
      <c r="H19" s="33"/>
      <c r="I19" s="33"/>
      <c r="J19" s="33"/>
      <c r="K19" s="33"/>
      <c r="L19" s="33"/>
      <c r="M19" s="1"/>
    </row>
    <row r="20" spans="1:13" ht="156.75" customHeight="1">
      <c r="A20" s="1"/>
      <c r="B20" s="34" t="s">
        <v>30</v>
      </c>
      <c r="C20" s="34"/>
      <c r="D20" s="34"/>
      <c r="E20" s="34"/>
      <c r="F20" s="34"/>
      <c r="G20" s="34"/>
      <c r="H20" s="34"/>
      <c r="I20" s="34"/>
      <c r="J20" s="34"/>
      <c r="K20" s="34"/>
      <c r="L20" s="34"/>
      <c r="M20" s="1"/>
    </row>
    <row r="21" spans="1:13" ht="27" customHeight="1">
      <c r="A21" s="1"/>
      <c r="B21" s="34" t="s">
        <v>102</v>
      </c>
      <c r="C21" s="34"/>
      <c r="D21" s="34"/>
      <c r="E21" s="34"/>
      <c r="F21" s="34"/>
      <c r="G21" s="34"/>
      <c r="H21" s="34"/>
      <c r="I21" s="34"/>
      <c r="J21" s="34"/>
      <c r="K21" s="34"/>
      <c r="L21" s="34"/>
      <c r="M21" s="1"/>
    </row>
    <row r="22" spans="1:13" ht="25.5" customHeight="1">
      <c r="A22" s="1"/>
      <c r="B22" s="44" t="s">
        <v>31</v>
      </c>
      <c r="C22" s="44"/>
      <c r="D22" s="44"/>
      <c r="E22" s="44"/>
      <c r="F22" s="44"/>
      <c r="G22" s="44"/>
      <c r="H22" s="44"/>
      <c r="I22" s="44"/>
      <c r="J22" s="44"/>
      <c r="K22" s="44"/>
      <c r="L22" s="44"/>
      <c r="M22" s="1"/>
    </row>
    <row r="23" spans="1:13" ht="25.5" customHeight="1">
      <c r="A23" s="1"/>
      <c r="B23" s="11" t="s">
        <v>32</v>
      </c>
      <c r="C23" s="38" t="s">
        <v>33</v>
      </c>
      <c r="D23" s="38"/>
      <c r="E23" s="38"/>
      <c r="F23" s="38"/>
      <c r="G23" s="38"/>
      <c r="H23" s="38"/>
      <c r="I23" s="38"/>
      <c r="J23" s="38"/>
      <c r="K23" s="38"/>
      <c r="L23" s="38"/>
      <c r="M23" s="1"/>
    </row>
    <row r="24" spans="1:13" ht="13.5" customHeight="1">
      <c r="A24" s="1"/>
      <c r="B24" s="11" t="s">
        <v>34</v>
      </c>
      <c r="C24" s="37" t="s">
        <v>35</v>
      </c>
      <c r="D24" s="37"/>
      <c r="E24" s="37"/>
      <c r="F24" s="37"/>
      <c r="G24" s="37"/>
      <c r="H24" s="37"/>
      <c r="I24" s="37"/>
      <c r="J24" s="37"/>
      <c r="K24" s="37"/>
      <c r="L24" s="37"/>
      <c r="M24" s="1"/>
    </row>
    <row r="25" spans="1:13" ht="24.75" customHeight="1">
      <c r="A25" s="1"/>
      <c r="B25" s="44" t="s">
        <v>36</v>
      </c>
      <c r="C25" s="44"/>
      <c r="D25" s="44"/>
      <c r="E25" s="44"/>
      <c r="F25" s="44"/>
      <c r="G25" s="44"/>
      <c r="H25" s="44"/>
      <c r="I25" s="44"/>
      <c r="J25" s="44"/>
      <c r="K25" s="44"/>
      <c r="L25" s="44"/>
      <c r="M25" s="1"/>
    </row>
    <row r="26" spans="1:13" ht="21.75" customHeight="1">
      <c r="A26" s="1"/>
      <c r="B26" s="34" t="s">
        <v>37</v>
      </c>
      <c r="C26" s="34"/>
      <c r="D26" s="34"/>
      <c r="E26" s="34"/>
      <c r="F26" s="34"/>
      <c r="G26" s="34"/>
      <c r="H26" s="34"/>
      <c r="I26" s="34"/>
      <c r="J26" s="34"/>
      <c r="K26" s="34"/>
      <c r="L26" s="34"/>
      <c r="M26" s="1"/>
    </row>
    <row r="27" spans="1:13" ht="24.75" customHeight="1">
      <c r="A27" s="1"/>
      <c r="B27" s="44" t="s">
        <v>38</v>
      </c>
      <c r="C27" s="44"/>
      <c r="D27" s="44"/>
      <c r="E27" s="44"/>
      <c r="F27" s="44"/>
      <c r="G27" s="44"/>
      <c r="H27" s="44"/>
      <c r="I27" s="44"/>
      <c r="J27" s="44"/>
      <c r="K27" s="44"/>
      <c r="L27" s="44"/>
      <c r="M27" s="1"/>
    </row>
    <row r="28" spans="1:13" ht="25.5" customHeight="1">
      <c r="A28" s="1"/>
      <c r="B28" s="11" t="s">
        <v>32</v>
      </c>
      <c r="C28" s="38" t="s">
        <v>39</v>
      </c>
      <c r="D28" s="38"/>
      <c r="E28" s="38"/>
      <c r="F28" s="38"/>
      <c r="G28" s="38"/>
      <c r="H28" s="38"/>
      <c r="I28" s="38"/>
      <c r="J28" s="38"/>
      <c r="K28" s="38"/>
      <c r="L28" s="38"/>
      <c r="M28" s="1"/>
    </row>
    <row r="29" spans="1:13" ht="13.5" customHeight="1">
      <c r="A29" s="1"/>
      <c r="B29" s="11" t="s">
        <v>34</v>
      </c>
      <c r="C29" s="46" t="s">
        <v>40</v>
      </c>
      <c r="D29" s="46"/>
      <c r="E29" s="46"/>
      <c r="F29" s="46"/>
      <c r="G29" s="46"/>
      <c r="H29" s="46"/>
      <c r="I29" s="46"/>
      <c r="J29" s="46"/>
      <c r="K29" s="46"/>
      <c r="L29" s="46"/>
      <c r="M29" s="1"/>
    </row>
    <row r="30" spans="1:13" ht="25.5" customHeight="1">
      <c r="A30" s="1"/>
      <c r="B30" s="44" t="s">
        <v>41</v>
      </c>
      <c r="C30" s="44"/>
      <c r="D30" s="44"/>
      <c r="E30" s="44"/>
      <c r="F30" s="44"/>
      <c r="G30" s="44"/>
      <c r="H30" s="44"/>
      <c r="I30" s="44"/>
      <c r="J30" s="44"/>
      <c r="K30" s="44"/>
      <c r="L30" s="44"/>
      <c r="M30" s="1"/>
    </row>
    <row r="31" spans="1:13" ht="15.75" customHeight="1">
      <c r="A31" s="1"/>
      <c r="B31" s="1"/>
      <c r="C31" s="1"/>
      <c r="D31" s="1"/>
      <c r="E31" s="1"/>
      <c r="F31" s="1"/>
      <c r="G31" s="1"/>
      <c r="H31" s="1"/>
      <c r="I31" s="1"/>
      <c r="J31" s="1"/>
      <c r="K31" s="1"/>
      <c r="L31" s="12" t="s">
        <v>42</v>
      </c>
      <c r="M31" s="1"/>
    </row>
    <row r="32" spans="1:13" ht="25.5" customHeight="1">
      <c r="A32" s="1"/>
      <c r="B32" s="11" t="s">
        <v>32</v>
      </c>
      <c r="C32" s="38" t="s">
        <v>43</v>
      </c>
      <c r="D32" s="38"/>
      <c r="E32" s="38"/>
      <c r="F32" s="38"/>
      <c r="G32" s="38"/>
      <c r="H32" s="38" t="s">
        <v>44</v>
      </c>
      <c r="I32" s="38"/>
      <c r="J32" s="38"/>
      <c r="K32" s="11" t="s">
        <v>45</v>
      </c>
      <c r="L32" s="11" t="s">
        <v>46</v>
      </c>
      <c r="M32" s="1"/>
    </row>
    <row r="33" spans="1:13" ht="13.5" customHeight="1">
      <c r="A33" s="1"/>
      <c r="B33" s="13" t="s">
        <v>34</v>
      </c>
      <c r="C33" s="42" t="s">
        <v>47</v>
      </c>
      <c r="D33" s="42"/>
      <c r="E33" s="42"/>
      <c r="F33" s="42"/>
      <c r="G33" s="42"/>
      <c r="H33" s="42" t="s">
        <v>48</v>
      </c>
      <c r="I33" s="42"/>
      <c r="J33" s="42"/>
      <c r="K33" s="13" t="s">
        <v>49</v>
      </c>
      <c r="L33" s="13" t="s">
        <v>50</v>
      </c>
      <c r="M33" s="1"/>
    </row>
    <row r="34" spans="1:13" ht="66.75" customHeight="1">
      <c r="A34" s="1"/>
      <c r="B34" s="11" t="s">
        <v>34</v>
      </c>
      <c r="C34" s="37" t="s">
        <v>51</v>
      </c>
      <c r="D34" s="37"/>
      <c r="E34" s="37"/>
      <c r="F34" s="37"/>
      <c r="G34" s="37"/>
      <c r="H34" s="45">
        <v>16742</v>
      </c>
      <c r="I34" s="45"/>
      <c r="J34" s="45"/>
      <c r="K34" s="14">
        <v>0</v>
      </c>
      <c r="L34" s="14">
        <f>H34+K34</f>
        <v>16742</v>
      </c>
      <c r="M34" s="1"/>
    </row>
    <row r="35" spans="1:13" ht="45" customHeight="1">
      <c r="A35" s="1"/>
      <c r="B35" s="11" t="s">
        <v>47</v>
      </c>
      <c r="C35" s="37" t="s">
        <v>52</v>
      </c>
      <c r="D35" s="37"/>
      <c r="E35" s="37"/>
      <c r="F35" s="37"/>
      <c r="G35" s="37"/>
      <c r="H35" s="45">
        <v>213079</v>
      </c>
      <c r="I35" s="45"/>
      <c r="J35" s="45"/>
      <c r="K35" s="14">
        <v>0</v>
      </c>
      <c r="L35" s="14">
        <v>213079</v>
      </c>
      <c r="M35" s="1"/>
    </row>
    <row r="36" spans="1:13" ht="42" customHeight="1">
      <c r="A36" s="1"/>
      <c r="B36" s="11" t="s">
        <v>49</v>
      </c>
      <c r="C36" s="37" t="s">
        <v>53</v>
      </c>
      <c r="D36" s="37"/>
      <c r="E36" s="37"/>
      <c r="F36" s="37"/>
      <c r="G36" s="37"/>
      <c r="H36" s="45">
        <v>41200</v>
      </c>
      <c r="I36" s="45"/>
      <c r="J36" s="45"/>
      <c r="K36" s="14">
        <v>0</v>
      </c>
      <c r="L36" s="14">
        <f>H36+K36</f>
        <v>41200</v>
      </c>
      <c r="M36" s="1"/>
    </row>
    <row r="37" spans="1:13" ht="13.5" customHeight="1">
      <c r="A37" s="1"/>
      <c r="B37" s="38" t="s">
        <v>46</v>
      </c>
      <c r="C37" s="38"/>
      <c r="D37" s="38"/>
      <c r="E37" s="38"/>
      <c r="F37" s="38"/>
      <c r="G37" s="38"/>
      <c r="H37" s="43">
        <f>H34+H35+H36</f>
        <v>271021</v>
      </c>
      <c r="I37" s="43"/>
      <c r="J37" s="43"/>
      <c r="K37" s="15">
        <v>0</v>
      </c>
      <c r="L37" s="15">
        <f>L34+L35+L36</f>
        <v>271021</v>
      </c>
      <c r="M37" s="1"/>
    </row>
    <row r="38" spans="1:13" ht="25.5" customHeight="1">
      <c r="A38" s="1"/>
      <c r="B38" s="44" t="s">
        <v>54</v>
      </c>
      <c r="C38" s="44"/>
      <c r="D38" s="44"/>
      <c r="E38" s="44"/>
      <c r="F38" s="44"/>
      <c r="G38" s="44"/>
      <c r="H38" s="44"/>
      <c r="I38" s="44"/>
      <c r="J38" s="44"/>
      <c r="K38" s="44"/>
      <c r="L38" s="44"/>
      <c r="M38" s="1"/>
    </row>
    <row r="39" spans="1:13" ht="12.75" customHeight="1">
      <c r="A39" s="1"/>
      <c r="B39" s="1"/>
      <c r="C39" s="1"/>
      <c r="D39" s="1"/>
      <c r="E39" s="1"/>
      <c r="F39" s="1"/>
      <c r="G39" s="1"/>
      <c r="H39" s="1"/>
      <c r="I39" s="1"/>
      <c r="J39" s="1"/>
      <c r="K39" s="1"/>
      <c r="L39" s="12" t="s">
        <v>42</v>
      </c>
      <c r="M39" s="1"/>
    </row>
    <row r="40" spans="1:13" ht="27" customHeight="1">
      <c r="A40" s="1"/>
      <c r="B40" s="11" t="s">
        <v>32</v>
      </c>
      <c r="C40" s="38" t="s">
        <v>55</v>
      </c>
      <c r="D40" s="38"/>
      <c r="E40" s="38"/>
      <c r="F40" s="38"/>
      <c r="G40" s="38"/>
      <c r="H40" s="38"/>
      <c r="I40" s="38" t="s">
        <v>44</v>
      </c>
      <c r="J40" s="38"/>
      <c r="K40" s="11" t="s">
        <v>45</v>
      </c>
      <c r="L40" s="11" t="s">
        <v>46</v>
      </c>
      <c r="M40" s="1"/>
    </row>
    <row r="41" spans="1:13" ht="13.5" customHeight="1">
      <c r="A41" s="1"/>
      <c r="B41" s="13" t="s">
        <v>34</v>
      </c>
      <c r="C41" s="42" t="s">
        <v>47</v>
      </c>
      <c r="D41" s="42"/>
      <c r="E41" s="42"/>
      <c r="F41" s="42"/>
      <c r="G41" s="42"/>
      <c r="H41" s="42"/>
      <c r="I41" s="42" t="s">
        <v>48</v>
      </c>
      <c r="J41" s="42"/>
      <c r="K41" s="13" t="s">
        <v>49</v>
      </c>
      <c r="L41" s="13" t="s">
        <v>50</v>
      </c>
      <c r="M41" s="1"/>
    </row>
    <row r="42" spans="1:13" ht="31.5" customHeight="1">
      <c r="A42" s="1"/>
      <c r="B42" s="16" t="s">
        <v>34</v>
      </c>
      <c r="C42" s="37" t="s">
        <v>56</v>
      </c>
      <c r="D42" s="37"/>
      <c r="E42" s="37"/>
      <c r="F42" s="37"/>
      <c r="G42" s="37"/>
      <c r="H42" s="37"/>
      <c r="I42" s="45">
        <f>H37</f>
        <v>271021</v>
      </c>
      <c r="J42" s="45"/>
      <c r="K42" s="14">
        <v>0</v>
      </c>
      <c r="L42" s="14">
        <f>I42+K42</f>
        <v>271021</v>
      </c>
      <c r="M42" s="1"/>
    </row>
    <row r="43" spans="1:13" ht="13.5" customHeight="1">
      <c r="A43" s="1"/>
      <c r="B43" s="17" t="s">
        <v>6</v>
      </c>
      <c r="C43" s="38" t="s">
        <v>46</v>
      </c>
      <c r="D43" s="38"/>
      <c r="E43" s="38"/>
      <c r="F43" s="38"/>
      <c r="G43" s="38"/>
      <c r="H43" s="38"/>
      <c r="I43" s="43">
        <f>I42</f>
        <v>271021</v>
      </c>
      <c r="J43" s="43"/>
      <c r="K43" s="15">
        <v>0</v>
      </c>
      <c r="L43" s="15">
        <f>I43+K43</f>
        <v>271021</v>
      </c>
      <c r="M43" s="1"/>
    </row>
    <row r="44" spans="1:13" ht="25.5" customHeight="1">
      <c r="A44" s="1"/>
      <c r="B44" s="44" t="s">
        <v>57</v>
      </c>
      <c r="C44" s="44"/>
      <c r="D44" s="44"/>
      <c r="E44" s="44"/>
      <c r="F44" s="44"/>
      <c r="G44" s="44"/>
      <c r="H44" s="44"/>
      <c r="I44" s="44"/>
      <c r="J44" s="44"/>
      <c r="K44" s="44"/>
      <c r="L44" s="44"/>
      <c r="M44" s="1"/>
    </row>
    <row r="45" spans="1:13" ht="25.5" customHeight="1">
      <c r="A45" s="1"/>
      <c r="B45" s="11" t="s">
        <v>32</v>
      </c>
      <c r="C45" s="38" t="s">
        <v>58</v>
      </c>
      <c r="D45" s="38"/>
      <c r="E45" s="11" t="s">
        <v>59</v>
      </c>
      <c r="F45" s="38" t="s">
        <v>60</v>
      </c>
      <c r="G45" s="38"/>
      <c r="H45" s="38"/>
      <c r="I45" s="38" t="s">
        <v>44</v>
      </c>
      <c r="J45" s="38"/>
      <c r="K45" s="11" t="s">
        <v>45</v>
      </c>
      <c r="L45" s="11" t="s">
        <v>46</v>
      </c>
      <c r="M45" s="1"/>
    </row>
    <row r="46" spans="1:13" ht="13.5" customHeight="1">
      <c r="A46" s="1"/>
      <c r="B46" s="13" t="s">
        <v>34</v>
      </c>
      <c r="C46" s="42" t="s">
        <v>47</v>
      </c>
      <c r="D46" s="42"/>
      <c r="E46" s="13" t="s">
        <v>48</v>
      </c>
      <c r="F46" s="42" t="s">
        <v>49</v>
      </c>
      <c r="G46" s="42"/>
      <c r="H46" s="42"/>
      <c r="I46" s="42" t="s">
        <v>50</v>
      </c>
      <c r="J46" s="42"/>
      <c r="K46" s="13" t="s">
        <v>61</v>
      </c>
      <c r="L46" s="13" t="s">
        <v>62</v>
      </c>
      <c r="M46" s="1"/>
    </row>
    <row r="47" spans="1:13" ht="13.5" customHeight="1">
      <c r="A47" s="1"/>
      <c r="B47" s="18" t="s">
        <v>34</v>
      </c>
      <c r="C47" s="40" t="s">
        <v>63</v>
      </c>
      <c r="D47" s="40"/>
      <c r="E47" s="19" t="s">
        <v>6</v>
      </c>
      <c r="F47" s="41" t="s">
        <v>6</v>
      </c>
      <c r="G47" s="41"/>
      <c r="H47" s="41"/>
      <c r="I47" s="41" t="s">
        <v>6</v>
      </c>
      <c r="J47" s="41"/>
      <c r="K47" s="19" t="s">
        <v>6</v>
      </c>
      <c r="L47" s="19" t="s">
        <v>6</v>
      </c>
      <c r="M47" s="1"/>
    </row>
    <row r="48" spans="1:13" ht="27.75" customHeight="1">
      <c r="A48" s="1"/>
      <c r="B48" s="19" t="s">
        <v>6</v>
      </c>
      <c r="C48" s="37" t="s">
        <v>64</v>
      </c>
      <c r="D48" s="37"/>
      <c r="E48" s="11" t="s">
        <v>65</v>
      </c>
      <c r="F48" s="38" t="s">
        <v>66</v>
      </c>
      <c r="G48" s="38"/>
      <c r="H48" s="38"/>
      <c r="I48" s="39">
        <v>16742</v>
      </c>
      <c r="J48" s="39"/>
      <c r="K48" s="20">
        <v>0</v>
      </c>
      <c r="L48" s="20">
        <f>I48+K48</f>
        <v>16742</v>
      </c>
      <c r="M48" s="1"/>
    </row>
    <row r="49" spans="1:13" ht="24" customHeight="1">
      <c r="A49" s="1"/>
      <c r="B49" s="19" t="s">
        <v>6</v>
      </c>
      <c r="C49" s="37" t="s">
        <v>67</v>
      </c>
      <c r="D49" s="37"/>
      <c r="E49" s="11" t="s">
        <v>65</v>
      </c>
      <c r="F49" s="38" t="s">
        <v>66</v>
      </c>
      <c r="G49" s="38"/>
      <c r="H49" s="38"/>
      <c r="I49" s="39">
        <v>213079</v>
      </c>
      <c r="J49" s="39"/>
      <c r="K49" s="20">
        <v>0</v>
      </c>
      <c r="L49" s="20">
        <f aca="true" t="shared" si="0" ref="L49:L55">I49+K49</f>
        <v>213079</v>
      </c>
      <c r="M49" s="1"/>
    </row>
    <row r="50" spans="1:25" ht="13.5" customHeight="1">
      <c r="A50" s="1"/>
      <c r="B50" s="19" t="s">
        <v>6</v>
      </c>
      <c r="C50" s="22" t="s">
        <v>69</v>
      </c>
      <c r="D50" s="23"/>
      <c r="E50" s="11" t="s">
        <v>65</v>
      </c>
      <c r="F50" s="24" t="s">
        <v>66</v>
      </c>
      <c r="G50" s="25"/>
      <c r="H50" s="26"/>
      <c r="I50" s="27">
        <v>25160</v>
      </c>
      <c r="J50" s="28"/>
      <c r="K50" s="20">
        <v>0</v>
      </c>
      <c r="L50" s="20">
        <f t="shared" si="0"/>
        <v>25160</v>
      </c>
      <c r="M50" s="1"/>
      <c r="P50" s="22" t="s">
        <v>68</v>
      </c>
      <c r="Q50" s="23"/>
      <c r="R50" s="11" t="s">
        <v>65</v>
      </c>
      <c r="S50" s="24" t="s">
        <v>66</v>
      </c>
      <c r="T50" s="25"/>
      <c r="U50" s="26"/>
      <c r="V50" s="27">
        <v>49800</v>
      </c>
      <c r="W50" s="28"/>
      <c r="X50" s="20">
        <v>0</v>
      </c>
      <c r="Y50" s="20">
        <f>V50+X50</f>
        <v>49800</v>
      </c>
    </row>
    <row r="51" spans="1:25" ht="28.5" customHeight="1">
      <c r="A51" s="1"/>
      <c r="B51" s="19" t="s">
        <v>6</v>
      </c>
      <c r="C51" s="22" t="s">
        <v>103</v>
      </c>
      <c r="D51" s="23"/>
      <c r="E51" s="11" t="s">
        <v>65</v>
      </c>
      <c r="F51" s="24" t="s">
        <v>66</v>
      </c>
      <c r="G51" s="25"/>
      <c r="H51" s="26"/>
      <c r="I51" s="27">
        <v>25160</v>
      </c>
      <c r="J51" s="28"/>
      <c r="K51" s="20">
        <v>0</v>
      </c>
      <c r="L51" s="20">
        <f t="shared" si="0"/>
        <v>25160</v>
      </c>
      <c r="M51" s="1"/>
      <c r="P51" s="22" t="s">
        <v>69</v>
      </c>
      <c r="Q51" s="23"/>
      <c r="R51" s="11" t="s">
        <v>65</v>
      </c>
      <c r="S51" s="24" t="s">
        <v>66</v>
      </c>
      <c r="T51" s="25"/>
      <c r="U51" s="26"/>
      <c r="V51" s="27">
        <v>50320</v>
      </c>
      <c r="W51" s="28"/>
      <c r="X51" s="20">
        <v>0</v>
      </c>
      <c r="Y51" s="20">
        <f>V51+X51</f>
        <v>50320</v>
      </c>
    </row>
    <row r="52" spans="1:25" ht="13.5" customHeight="1">
      <c r="A52" s="1"/>
      <c r="B52" s="19" t="s">
        <v>6</v>
      </c>
      <c r="C52" s="22" t="s">
        <v>68</v>
      </c>
      <c r="D52" s="23"/>
      <c r="E52" s="11" t="s">
        <v>65</v>
      </c>
      <c r="F52" s="24" t="s">
        <v>66</v>
      </c>
      <c r="G52" s="25"/>
      <c r="H52" s="26"/>
      <c r="I52" s="27">
        <v>49800</v>
      </c>
      <c r="J52" s="28"/>
      <c r="K52" s="20">
        <v>0</v>
      </c>
      <c r="L52" s="20">
        <f t="shared" si="0"/>
        <v>49800</v>
      </c>
      <c r="M52" s="1"/>
      <c r="P52" s="22" t="s">
        <v>70</v>
      </c>
      <c r="Q52" s="23"/>
      <c r="R52" s="11" t="s">
        <v>65</v>
      </c>
      <c r="S52" s="24" t="s">
        <v>66</v>
      </c>
      <c r="T52" s="25"/>
      <c r="U52" s="26"/>
      <c r="V52" s="27">
        <v>13900</v>
      </c>
      <c r="W52" s="28"/>
      <c r="X52" s="20">
        <v>0</v>
      </c>
      <c r="Y52" s="20">
        <f>V52+X52</f>
        <v>13900</v>
      </c>
    </row>
    <row r="53" spans="1:25" ht="13.5" customHeight="1">
      <c r="A53" s="1"/>
      <c r="B53" s="19" t="s">
        <v>6</v>
      </c>
      <c r="C53" s="22" t="s">
        <v>70</v>
      </c>
      <c r="D53" s="23"/>
      <c r="E53" s="11" t="s">
        <v>65</v>
      </c>
      <c r="F53" s="24" t="s">
        <v>66</v>
      </c>
      <c r="G53" s="25"/>
      <c r="H53" s="26"/>
      <c r="I53" s="27">
        <v>13900</v>
      </c>
      <c r="J53" s="28"/>
      <c r="K53" s="20">
        <v>0</v>
      </c>
      <c r="L53" s="20">
        <f t="shared" si="0"/>
        <v>13900</v>
      </c>
      <c r="M53" s="1"/>
      <c r="P53" s="22" t="s">
        <v>71</v>
      </c>
      <c r="Q53" s="23"/>
      <c r="R53" s="11" t="s">
        <v>65</v>
      </c>
      <c r="S53" s="24" t="s">
        <v>66</v>
      </c>
      <c r="T53" s="25"/>
      <c r="U53" s="26"/>
      <c r="V53" s="27">
        <v>49529.5</v>
      </c>
      <c r="W53" s="28"/>
      <c r="X53" s="20">
        <v>0</v>
      </c>
      <c r="Y53" s="20">
        <f>V53+X53</f>
        <v>49529.5</v>
      </c>
    </row>
    <row r="54" spans="1:25" ht="54.75" customHeight="1">
      <c r="A54" s="1"/>
      <c r="B54" s="19" t="s">
        <v>6</v>
      </c>
      <c r="C54" s="22" t="s">
        <v>104</v>
      </c>
      <c r="D54" s="23"/>
      <c r="E54" s="11" t="s">
        <v>65</v>
      </c>
      <c r="F54" s="24" t="s">
        <v>66</v>
      </c>
      <c r="G54" s="25"/>
      <c r="H54" s="26"/>
      <c r="I54" s="27">
        <v>99059</v>
      </c>
      <c r="J54" s="28"/>
      <c r="K54" s="20">
        <v>0</v>
      </c>
      <c r="L54" s="20">
        <f t="shared" si="0"/>
        <v>99059</v>
      </c>
      <c r="M54" s="1"/>
      <c r="P54" s="22" t="s">
        <v>72</v>
      </c>
      <c r="Q54" s="23"/>
      <c r="R54" s="11" t="s">
        <v>65</v>
      </c>
      <c r="S54" s="24" t="s">
        <v>66</v>
      </c>
      <c r="T54" s="25"/>
      <c r="U54" s="26"/>
      <c r="V54" s="27">
        <v>49529.5</v>
      </c>
      <c r="W54" s="28"/>
      <c r="X54" s="20">
        <v>0</v>
      </c>
      <c r="Y54" s="20">
        <f>V54+X54</f>
        <v>49529.5</v>
      </c>
    </row>
    <row r="55" spans="1:13" ht="51.75" customHeight="1">
      <c r="A55" s="1"/>
      <c r="B55" s="19" t="s">
        <v>6</v>
      </c>
      <c r="C55" s="37" t="s">
        <v>73</v>
      </c>
      <c r="D55" s="37"/>
      <c r="E55" s="11" t="s">
        <v>65</v>
      </c>
      <c r="F55" s="38" t="s">
        <v>66</v>
      </c>
      <c r="G55" s="38"/>
      <c r="H55" s="38"/>
      <c r="I55" s="39">
        <v>41200</v>
      </c>
      <c r="J55" s="39"/>
      <c r="K55" s="20">
        <v>0</v>
      </c>
      <c r="L55" s="20">
        <f t="shared" si="0"/>
        <v>41200</v>
      </c>
      <c r="M55" s="1"/>
    </row>
    <row r="56" spans="1:13" ht="13.5" customHeight="1">
      <c r="A56" s="1"/>
      <c r="B56" s="18" t="s">
        <v>47</v>
      </c>
      <c r="C56" s="40" t="s">
        <v>74</v>
      </c>
      <c r="D56" s="40"/>
      <c r="E56" s="19" t="s">
        <v>6</v>
      </c>
      <c r="F56" s="41" t="s">
        <v>6</v>
      </c>
      <c r="G56" s="41"/>
      <c r="H56" s="41"/>
      <c r="I56" s="41" t="s">
        <v>6</v>
      </c>
      <c r="J56" s="41"/>
      <c r="K56" s="19" t="s">
        <v>6</v>
      </c>
      <c r="L56" s="19" t="s">
        <v>6</v>
      </c>
      <c r="M56" s="1"/>
    </row>
    <row r="57" spans="1:13" ht="24" customHeight="1">
      <c r="A57" s="1"/>
      <c r="B57" s="19" t="s">
        <v>6</v>
      </c>
      <c r="C57" s="37" t="s">
        <v>75</v>
      </c>
      <c r="D57" s="37"/>
      <c r="E57" s="11" t="s">
        <v>76</v>
      </c>
      <c r="F57" s="38" t="s">
        <v>77</v>
      </c>
      <c r="G57" s="38"/>
      <c r="H57" s="38"/>
      <c r="I57" s="39">
        <v>1</v>
      </c>
      <c r="J57" s="39"/>
      <c r="K57" s="20">
        <v>0</v>
      </c>
      <c r="L57" s="20">
        <v>1</v>
      </c>
      <c r="M57" s="1"/>
    </row>
    <row r="58" spans="1:13" ht="24" customHeight="1">
      <c r="A58" s="1"/>
      <c r="B58" s="19" t="s">
        <v>6</v>
      </c>
      <c r="C58" s="37" t="s">
        <v>78</v>
      </c>
      <c r="D58" s="37"/>
      <c r="E58" s="11" t="s">
        <v>76</v>
      </c>
      <c r="F58" s="38" t="s">
        <v>77</v>
      </c>
      <c r="G58" s="38"/>
      <c r="H58" s="38"/>
      <c r="I58" s="39">
        <f>I59-I63</f>
        <v>18</v>
      </c>
      <c r="J58" s="39"/>
      <c r="K58" s="20">
        <v>0</v>
      </c>
      <c r="L58" s="20">
        <f>I58+K58</f>
        <v>18</v>
      </c>
      <c r="M58" s="1"/>
    </row>
    <row r="59" spans="1:13" ht="24" customHeight="1">
      <c r="A59" s="1"/>
      <c r="B59" s="19" t="s">
        <v>6</v>
      </c>
      <c r="C59" s="37" t="s">
        <v>79</v>
      </c>
      <c r="D59" s="37"/>
      <c r="E59" s="11" t="s">
        <v>76</v>
      </c>
      <c r="F59" s="38" t="s">
        <v>77</v>
      </c>
      <c r="G59" s="38"/>
      <c r="H59" s="38"/>
      <c r="I59" s="39">
        <f>I60+I61+I62+I63+I64</f>
        <v>19</v>
      </c>
      <c r="J59" s="39"/>
      <c r="K59" s="20">
        <v>0</v>
      </c>
      <c r="L59" s="20">
        <v>20</v>
      </c>
      <c r="M59" s="1"/>
    </row>
    <row r="60" spans="1:13" ht="13.5" customHeight="1">
      <c r="A60" s="1"/>
      <c r="B60" s="19" t="s">
        <v>6</v>
      </c>
      <c r="C60" s="22" t="str">
        <f>C50</f>
        <v>осіб з інвалідністю внаслідок війни (спинальний профіль)</v>
      </c>
      <c r="D60" s="23"/>
      <c r="E60" s="11" t="s">
        <v>76</v>
      </c>
      <c r="F60" s="38" t="s">
        <v>77</v>
      </c>
      <c r="G60" s="38"/>
      <c r="H60" s="38"/>
      <c r="I60" s="39">
        <v>1</v>
      </c>
      <c r="J60" s="39"/>
      <c r="K60" s="20">
        <v>0</v>
      </c>
      <c r="L60" s="20">
        <v>6</v>
      </c>
      <c r="M60" s="1"/>
    </row>
    <row r="61" spans="1:13" ht="27.75" customHeight="1">
      <c r="A61" s="1"/>
      <c r="B61" s="19" t="s">
        <v>6</v>
      </c>
      <c r="C61" s="22" t="str">
        <f>C51</f>
        <v>Особи з інвалідністю внаслідок війни захворювання отриманого в період проходження військової служби</v>
      </c>
      <c r="D61" s="23"/>
      <c r="E61" s="11" t="s">
        <v>76</v>
      </c>
      <c r="F61" s="38" t="s">
        <v>77</v>
      </c>
      <c r="G61" s="38"/>
      <c r="H61" s="38"/>
      <c r="I61" s="39">
        <v>1</v>
      </c>
      <c r="J61" s="39"/>
      <c r="K61" s="20">
        <v>0</v>
      </c>
      <c r="L61" s="20">
        <v>2</v>
      </c>
      <c r="M61" s="1"/>
    </row>
    <row r="62" spans="1:13" ht="13.5" customHeight="1">
      <c r="A62" s="1"/>
      <c r="B62" s="19" t="s">
        <v>6</v>
      </c>
      <c r="C62" s="22" t="str">
        <f>C52</f>
        <v>осіб з інвалідністю внаслідок війни</v>
      </c>
      <c r="D62" s="23"/>
      <c r="E62" s="11" t="s">
        <v>76</v>
      </c>
      <c r="F62" s="38" t="s">
        <v>77</v>
      </c>
      <c r="G62" s="38"/>
      <c r="H62" s="38"/>
      <c r="I62" s="39">
        <v>5</v>
      </c>
      <c r="J62" s="39"/>
      <c r="K62" s="20">
        <v>0</v>
      </c>
      <c r="L62" s="20">
        <v>2</v>
      </c>
      <c r="M62" s="1"/>
    </row>
    <row r="63" spans="1:13" ht="13.5" customHeight="1">
      <c r="A63" s="1"/>
      <c r="B63" s="19" t="s">
        <v>6</v>
      </c>
      <c r="C63" s="22" t="str">
        <f>C53</f>
        <v>супроводжуючих осіб з інвалідністю</v>
      </c>
      <c r="D63" s="23"/>
      <c r="E63" s="11" t="s">
        <v>76</v>
      </c>
      <c r="F63" s="38" t="s">
        <v>77</v>
      </c>
      <c r="G63" s="38"/>
      <c r="H63" s="38"/>
      <c r="I63" s="39">
        <v>1</v>
      </c>
      <c r="J63" s="39"/>
      <c r="K63" s="20">
        <v>0</v>
      </c>
      <c r="L63" s="20">
        <v>5</v>
      </c>
      <c r="M63" s="1"/>
    </row>
    <row r="64" spans="1:13" ht="55.5" customHeight="1">
      <c r="A64" s="1"/>
      <c r="B64" s="19" t="s">
        <v>6</v>
      </c>
      <c r="C64" s="22" t="str">
        <f>C54</f>
        <v>учасники бойових дій, учасники війни, члени сім'ї загиблого та особи, на яких поширюється чинність Законів України «Про статус ветеранів війни, гарантії їх соціального захисту» та «Про жертви нацистських переслідувань»</v>
      </c>
      <c r="D64" s="23"/>
      <c r="E64" s="11" t="s">
        <v>76</v>
      </c>
      <c r="F64" s="38" t="s">
        <v>77</v>
      </c>
      <c r="G64" s="38"/>
      <c r="H64" s="38"/>
      <c r="I64" s="39">
        <v>11</v>
      </c>
      <c r="J64" s="39"/>
      <c r="K64" s="20">
        <v>0</v>
      </c>
      <c r="L64" s="20">
        <v>5</v>
      </c>
      <c r="M64" s="1"/>
    </row>
    <row r="65" spans="1:13" ht="36" customHeight="1">
      <c r="A65" s="1"/>
      <c r="B65" s="19" t="s">
        <v>6</v>
      </c>
      <c r="C65" s="37" t="s">
        <v>80</v>
      </c>
      <c r="D65" s="37"/>
      <c r="E65" s="11" t="s">
        <v>76</v>
      </c>
      <c r="F65" s="38" t="s">
        <v>77</v>
      </c>
      <c r="G65" s="38"/>
      <c r="H65" s="38"/>
      <c r="I65" s="39">
        <v>70</v>
      </c>
      <c r="J65" s="39"/>
      <c r="K65" s="20">
        <v>0</v>
      </c>
      <c r="L65" s="20">
        <f>I65+K65</f>
        <v>70</v>
      </c>
      <c r="M65" s="1"/>
    </row>
    <row r="66" spans="1:13" ht="13.5" customHeight="1">
      <c r="A66" s="1"/>
      <c r="B66" s="18" t="s">
        <v>48</v>
      </c>
      <c r="C66" s="40" t="s">
        <v>81</v>
      </c>
      <c r="D66" s="40"/>
      <c r="E66" s="19" t="s">
        <v>6</v>
      </c>
      <c r="F66" s="41" t="s">
        <v>6</v>
      </c>
      <c r="G66" s="41"/>
      <c r="H66" s="41"/>
      <c r="I66" s="41" t="s">
        <v>6</v>
      </c>
      <c r="J66" s="41"/>
      <c r="K66" s="19" t="s">
        <v>6</v>
      </c>
      <c r="L66" s="19" t="s">
        <v>6</v>
      </c>
      <c r="M66" s="1"/>
    </row>
    <row r="67" spans="1:13" ht="31.5" customHeight="1">
      <c r="A67" s="1"/>
      <c r="B67" s="19" t="s">
        <v>6</v>
      </c>
      <c r="C67" s="37" t="s">
        <v>82</v>
      </c>
      <c r="D67" s="37"/>
      <c r="E67" s="11" t="s">
        <v>65</v>
      </c>
      <c r="F67" s="38" t="s">
        <v>77</v>
      </c>
      <c r="G67" s="38"/>
      <c r="H67" s="38"/>
      <c r="I67" s="39">
        <v>1395.166666</v>
      </c>
      <c r="J67" s="39"/>
      <c r="K67" s="20">
        <v>0</v>
      </c>
      <c r="L67" s="20">
        <f>I67+K67</f>
        <v>1395.166666</v>
      </c>
      <c r="M67" s="1"/>
    </row>
    <row r="68" spans="1:13" ht="13.5" customHeight="1">
      <c r="A68" s="1"/>
      <c r="B68" s="19" t="s">
        <v>6</v>
      </c>
      <c r="C68" s="37" t="s">
        <v>83</v>
      </c>
      <c r="D68" s="37"/>
      <c r="E68" s="11" t="s">
        <v>65</v>
      </c>
      <c r="F68" s="38" t="s">
        <v>77</v>
      </c>
      <c r="G68" s="38"/>
      <c r="H68" s="38"/>
      <c r="I68" s="39">
        <v>11837.72</v>
      </c>
      <c r="J68" s="39"/>
      <c r="K68" s="20">
        <v>0</v>
      </c>
      <c r="L68" s="20">
        <f aca="true" t="shared" si="1" ref="L68:L75">I68+K68</f>
        <v>11837.72</v>
      </c>
      <c r="M68" s="1"/>
    </row>
    <row r="69" spans="1:13" ht="13.5" customHeight="1">
      <c r="A69" s="1"/>
      <c r="B69" s="19" t="s">
        <v>6</v>
      </c>
      <c r="C69" s="37" t="s">
        <v>84</v>
      </c>
      <c r="D69" s="37"/>
      <c r="E69" s="11" t="s">
        <v>65</v>
      </c>
      <c r="F69" s="38" t="s">
        <v>77</v>
      </c>
      <c r="G69" s="38"/>
      <c r="H69" s="38"/>
      <c r="I69" s="39">
        <v>11214.68</v>
      </c>
      <c r="J69" s="39"/>
      <c r="K69" s="20">
        <v>0</v>
      </c>
      <c r="L69" s="20">
        <f t="shared" si="1"/>
        <v>11214.68</v>
      </c>
      <c r="M69" s="1"/>
    </row>
    <row r="70" spans="1:13" ht="13.5" customHeight="1">
      <c r="A70" s="1"/>
      <c r="B70" s="19" t="s">
        <v>6</v>
      </c>
      <c r="C70" s="37" t="str">
        <f>C60</f>
        <v>осіб з інвалідністю внаслідок війни (спинальний профіль)</v>
      </c>
      <c r="D70" s="37"/>
      <c r="E70" s="11" t="s">
        <v>65</v>
      </c>
      <c r="F70" s="38" t="s">
        <v>77</v>
      </c>
      <c r="G70" s="38"/>
      <c r="H70" s="38"/>
      <c r="I70" s="39">
        <v>25165</v>
      </c>
      <c r="J70" s="39"/>
      <c r="K70" s="20">
        <v>0</v>
      </c>
      <c r="L70" s="20">
        <f t="shared" si="1"/>
        <v>25165</v>
      </c>
      <c r="M70" s="1"/>
    </row>
    <row r="71" spans="1:13" ht="27.75" customHeight="1">
      <c r="A71" s="1"/>
      <c r="B71" s="19" t="s">
        <v>6</v>
      </c>
      <c r="C71" s="37" t="str">
        <f>C61</f>
        <v>Особи з інвалідністю внаслідок війни захворювання отриманого в період проходження військової служби</v>
      </c>
      <c r="D71" s="37"/>
      <c r="E71" s="11" t="s">
        <v>65</v>
      </c>
      <c r="F71" s="38" t="s">
        <v>77</v>
      </c>
      <c r="G71" s="38"/>
      <c r="H71" s="38"/>
      <c r="I71" s="39">
        <v>25165</v>
      </c>
      <c r="J71" s="39"/>
      <c r="K71" s="20">
        <v>0</v>
      </c>
      <c r="L71" s="20">
        <f t="shared" si="1"/>
        <v>25165</v>
      </c>
      <c r="M71" s="1"/>
    </row>
    <row r="72" spans="1:13" ht="13.5" customHeight="1">
      <c r="A72" s="1"/>
      <c r="B72" s="19" t="s">
        <v>6</v>
      </c>
      <c r="C72" s="37" t="str">
        <f>C62</f>
        <v>осіб з інвалідністю внаслідок війни</v>
      </c>
      <c r="D72" s="37"/>
      <c r="E72" s="11" t="s">
        <v>65</v>
      </c>
      <c r="F72" s="38" t="s">
        <v>77</v>
      </c>
      <c r="G72" s="38"/>
      <c r="H72" s="38"/>
      <c r="I72" s="39">
        <v>8316</v>
      </c>
      <c r="J72" s="39"/>
      <c r="K72" s="20">
        <v>0</v>
      </c>
      <c r="L72" s="20">
        <f t="shared" si="1"/>
        <v>8316</v>
      </c>
      <c r="M72" s="1"/>
    </row>
    <row r="73" spans="1:13" ht="13.5" customHeight="1">
      <c r="A73" s="1"/>
      <c r="B73" s="19" t="s">
        <v>6</v>
      </c>
      <c r="C73" s="37" t="str">
        <f>C63</f>
        <v>супроводжуючих осіб з інвалідністю</v>
      </c>
      <c r="D73" s="37"/>
      <c r="E73" s="11" t="s">
        <v>65</v>
      </c>
      <c r="F73" s="38" t="s">
        <v>77</v>
      </c>
      <c r="G73" s="38"/>
      <c r="H73" s="38"/>
      <c r="I73" s="39">
        <v>6966</v>
      </c>
      <c r="J73" s="39"/>
      <c r="K73" s="20">
        <v>0</v>
      </c>
      <c r="L73" s="20">
        <f t="shared" si="1"/>
        <v>6966</v>
      </c>
      <c r="M73" s="1"/>
    </row>
    <row r="74" spans="1:13" ht="53.25" customHeight="1">
      <c r="A74" s="1"/>
      <c r="B74" s="19" t="s">
        <v>6</v>
      </c>
      <c r="C74" s="37" t="str">
        <f>C64</f>
        <v>учасники бойових дій, учасники війни, члени сім'ї загиблого та особи, на яких поширюється чинність Законів України «Про статус ветеранів війни, гарантії їх соціального захисту» та «Про жертви нацистських переслідувань»</v>
      </c>
      <c r="D74" s="37"/>
      <c r="E74" s="11" t="s">
        <v>65</v>
      </c>
      <c r="F74" s="38" t="s">
        <v>77</v>
      </c>
      <c r="G74" s="38"/>
      <c r="H74" s="38"/>
      <c r="I74" s="39">
        <v>9979.2</v>
      </c>
      <c r="J74" s="39"/>
      <c r="K74" s="20">
        <v>0</v>
      </c>
      <c r="L74" s="20">
        <f t="shared" si="1"/>
        <v>9979.2</v>
      </c>
      <c r="M74" s="1"/>
    </row>
    <row r="75" spans="1:13" ht="42" customHeight="1">
      <c r="A75" s="1"/>
      <c r="B75" s="19" t="s">
        <v>6</v>
      </c>
      <c r="C75" s="37" t="s">
        <v>85</v>
      </c>
      <c r="D75" s="37"/>
      <c r="E75" s="11" t="s">
        <v>65</v>
      </c>
      <c r="F75" s="38" t="s">
        <v>77</v>
      </c>
      <c r="G75" s="38"/>
      <c r="H75" s="38"/>
      <c r="I75" s="39">
        <v>588.57</v>
      </c>
      <c r="J75" s="39"/>
      <c r="K75" s="20">
        <v>0</v>
      </c>
      <c r="L75" s="20">
        <f t="shared" si="1"/>
        <v>588.57</v>
      </c>
      <c r="M75" s="1"/>
    </row>
    <row r="76" spans="1:13" ht="13.5" customHeight="1">
      <c r="A76" s="1"/>
      <c r="B76" s="18" t="s">
        <v>49</v>
      </c>
      <c r="C76" s="40" t="s">
        <v>86</v>
      </c>
      <c r="D76" s="40"/>
      <c r="E76" s="19" t="s">
        <v>6</v>
      </c>
      <c r="F76" s="41" t="s">
        <v>6</v>
      </c>
      <c r="G76" s="41"/>
      <c r="H76" s="41"/>
      <c r="I76" s="41" t="s">
        <v>6</v>
      </c>
      <c r="J76" s="41"/>
      <c r="K76" s="19" t="s">
        <v>6</v>
      </c>
      <c r="L76" s="19" t="s">
        <v>6</v>
      </c>
      <c r="M76" s="1"/>
    </row>
    <row r="77" spans="1:13" ht="24" customHeight="1">
      <c r="A77" s="1"/>
      <c r="B77" s="19" t="s">
        <v>6</v>
      </c>
      <c r="C77" s="37" t="s">
        <v>87</v>
      </c>
      <c r="D77" s="37"/>
      <c r="E77" s="11" t="s">
        <v>97</v>
      </c>
      <c r="F77" s="38" t="s">
        <v>77</v>
      </c>
      <c r="G77" s="38"/>
      <c r="H77" s="38"/>
      <c r="I77" s="39">
        <v>100</v>
      </c>
      <c r="J77" s="39"/>
      <c r="K77" s="20">
        <v>0</v>
      </c>
      <c r="L77" s="20">
        <v>100</v>
      </c>
      <c r="M77" s="1"/>
    </row>
    <row r="78" spans="1:13" ht="24" customHeight="1">
      <c r="A78" s="1"/>
      <c r="B78" s="19" t="s">
        <v>6</v>
      </c>
      <c r="C78" s="37" t="s">
        <v>88</v>
      </c>
      <c r="D78" s="37"/>
      <c r="E78" s="11" t="s">
        <v>97</v>
      </c>
      <c r="F78" s="38" t="s">
        <v>77</v>
      </c>
      <c r="G78" s="38"/>
      <c r="H78" s="38"/>
      <c r="I78" s="39">
        <v>100</v>
      </c>
      <c r="J78" s="39"/>
      <c r="K78" s="20">
        <v>0</v>
      </c>
      <c r="L78" s="20">
        <v>100</v>
      </c>
      <c r="M78" s="1"/>
    </row>
    <row r="79" spans="1:13" ht="36" customHeight="1">
      <c r="A79" s="1"/>
      <c r="B79" s="19" t="s">
        <v>6</v>
      </c>
      <c r="C79" s="37" t="s">
        <v>89</v>
      </c>
      <c r="D79" s="37"/>
      <c r="E79" s="11" t="s">
        <v>97</v>
      </c>
      <c r="F79" s="38" t="s">
        <v>77</v>
      </c>
      <c r="G79" s="38"/>
      <c r="H79" s="38"/>
      <c r="I79" s="39">
        <v>100</v>
      </c>
      <c r="J79" s="39"/>
      <c r="K79" s="20">
        <v>0</v>
      </c>
      <c r="L79" s="20">
        <v>100</v>
      </c>
      <c r="M79" s="1"/>
    </row>
    <row r="80" spans="1:13" ht="30" customHeight="1">
      <c r="A80" s="1"/>
      <c r="B80" s="1"/>
      <c r="C80" s="32" t="s">
        <v>96</v>
      </c>
      <c r="D80" s="32"/>
      <c r="E80" s="32"/>
      <c r="F80" s="1"/>
      <c r="G80" s="1"/>
      <c r="H80" s="1"/>
      <c r="I80" s="25" t="s">
        <v>101</v>
      </c>
      <c r="J80" s="25"/>
      <c r="K80" s="25"/>
      <c r="L80" s="1"/>
      <c r="M80" s="1"/>
    </row>
    <row r="81" spans="1:13" ht="15" customHeight="1">
      <c r="A81" s="1"/>
      <c r="B81" s="1"/>
      <c r="C81" s="1"/>
      <c r="D81" s="1"/>
      <c r="E81" s="1"/>
      <c r="F81" s="21" t="s">
        <v>90</v>
      </c>
      <c r="G81" s="1"/>
      <c r="H81" s="1"/>
      <c r="I81" s="29" t="s">
        <v>91</v>
      </c>
      <c r="J81" s="29"/>
      <c r="K81" s="29"/>
      <c r="L81" s="1"/>
      <c r="M81" s="1"/>
    </row>
    <row r="82" spans="1:13" ht="13.5" customHeight="1">
      <c r="A82" s="1"/>
      <c r="B82" s="1"/>
      <c r="C82" s="33" t="s">
        <v>92</v>
      </c>
      <c r="D82" s="33"/>
      <c r="E82" s="33"/>
      <c r="F82" s="1"/>
      <c r="G82" s="1"/>
      <c r="H82" s="1"/>
      <c r="I82" s="1"/>
      <c r="J82" s="1"/>
      <c r="K82" s="1"/>
      <c r="L82" s="1"/>
      <c r="M82" s="1"/>
    </row>
    <row r="83" spans="1:13" ht="21.75" customHeight="1">
      <c r="A83" s="1"/>
      <c r="B83" s="1"/>
      <c r="C83" s="34" t="s">
        <v>93</v>
      </c>
      <c r="D83" s="34"/>
      <c r="E83" s="34"/>
      <c r="F83" s="1"/>
      <c r="G83" s="1"/>
      <c r="H83" s="1"/>
      <c r="I83" s="1"/>
      <c r="J83" s="1"/>
      <c r="K83" s="1"/>
      <c r="L83" s="1"/>
      <c r="M83" s="1"/>
    </row>
    <row r="84" spans="1:13" ht="22.5" customHeight="1">
      <c r="A84" s="1"/>
      <c r="B84" s="1"/>
      <c r="C84" s="35" t="s">
        <v>94</v>
      </c>
      <c r="D84" s="35"/>
      <c r="E84" s="35"/>
      <c r="F84" s="1"/>
      <c r="G84" s="1"/>
      <c r="H84" s="1"/>
      <c r="I84" s="36" t="s">
        <v>98</v>
      </c>
      <c r="J84" s="36"/>
      <c r="K84" s="36"/>
      <c r="L84" s="1"/>
      <c r="M84" s="1"/>
    </row>
    <row r="85" spans="1:13" ht="11.25" customHeight="1">
      <c r="A85" s="1"/>
      <c r="B85" s="1"/>
      <c r="C85" s="1"/>
      <c r="D85" s="1"/>
      <c r="E85" s="1"/>
      <c r="F85" s="21" t="s">
        <v>90</v>
      </c>
      <c r="G85" s="1"/>
      <c r="H85" s="1"/>
      <c r="I85" s="29" t="s">
        <v>91</v>
      </c>
      <c r="J85" s="29"/>
      <c r="K85" s="29"/>
      <c r="L85" s="1"/>
      <c r="M85" s="1"/>
    </row>
    <row r="86" spans="1:13" ht="21.75" customHeight="1">
      <c r="A86" s="1"/>
      <c r="B86" s="1"/>
      <c r="C86" s="30" t="s">
        <v>100</v>
      </c>
      <c r="D86" s="30"/>
      <c r="E86" s="30"/>
      <c r="F86" s="1"/>
      <c r="G86" s="1"/>
      <c r="H86" s="1"/>
      <c r="I86" s="1"/>
      <c r="J86" s="1"/>
      <c r="K86" s="1"/>
      <c r="L86" s="1"/>
      <c r="M86" s="1"/>
    </row>
    <row r="87" spans="1:13" ht="13.5" customHeight="1">
      <c r="A87" s="1"/>
      <c r="B87" s="1"/>
      <c r="C87" s="31" t="s">
        <v>95</v>
      </c>
      <c r="D87" s="31"/>
      <c r="E87" s="31"/>
      <c r="F87" s="1"/>
      <c r="G87" s="1"/>
      <c r="H87" s="1"/>
      <c r="I87" s="1"/>
      <c r="J87" s="1"/>
      <c r="K87" s="1"/>
      <c r="L87" s="1"/>
      <c r="M87" s="1"/>
    </row>
  </sheetData>
  <sheetProtection/>
  <mergeCells count="182">
    <mergeCell ref="J1:L1"/>
    <mergeCell ref="J2:L2"/>
    <mergeCell ref="G3:L3"/>
    <mergeCell ref="G4:L4"/>
    <mergeCell ref="G5:L5"/>
    <mergeCell ref="G6:L6"/>
    <mergeCell ref="G7:L7"/>
    <mergeCell ref="G8:L8"/>
    <mergeCell ref="G9:L9"/>
    <mergeCell ref="B10:L10"/>
    <mergeCell ref="B11:L11"/>
    <mergeCell ref="D12:K12"/>
    <mergeCell ref="D13:K13"/>
    <mergeCell ref="D14:K14"/>
    <mergeCell ref="D15:K15"/>
    <mergeCell ref="F16:K16"/>
    <mergeCell ref="F17:K17"/>
    <mergeCell ref="B18:L18"/>
    <mergeCell ref="B19:L19"/>
    <mergeCell ref="B20:L20"/>
    <mergeCell ref="B21:L21"/>
    <mergeCell ref="B22:L22"/>
    <mergeCell ref="C23:L23"/>
    <mergeCell ref="C24:L24"/>
    <mergeCell ref="B25:L25"/>
    <mergeCell ref="B26:L26"/>
    <mergeCell ref="B27:L27"/>
    <mergeCell ref="C28:L28"/>
    <mergeCell ref="C29:L29"/>
    <mergeCell ref="B30:L30"/>
    <mergeCell ref="C32:G32"/>
    <mergeCell ref="H32:J32"/>
    <mergeCell ref="C33:G33"/>
    <mergeCell ref="H33:J33"/>
    <mergeCell ref="C34:G34"/>
    <mergeCell ref="H34:J34"/>
    <mergeCell ref="C35:G35"/>
    <mergeCell ref="H35:J35"/>
    <mergeCell ref="C36:G36"/>
    <mergeCell ref="H36:J36"/>
    <mergeCell ref="B37:G37"/>
    <mergeCell ref="H37:J37"/>
    <mergeCell ref="B38:L38"/>
    <mergeCell ref="C40:H40"/>
    <mergeCell ref="I40:J40"/>
    <mergeCell ref="C41:H41"/>
    <mergeCell ref="I41:J41"/>
    <mergeCell ref="C42:H42"/>
    <mergeCell ref="I42:J42"/>
    <mergeCell ref="C43:H43"/>
    <mergeCell ref="I43:J43"/>
    <mergeCell ref="B44:L44"/>
    <mergeCell ref="C45:D45"/>
    <mergeCell ref="F45:H45"/>
    <mergeCell ref="I45:J45"/>
    <mergeCell ref="C46:D46"/>
    <mergeCell ref="F46:H46"/>
    <mergeCell ref="I46:J46"/>
    <mergeCell ref="C47:D47"/>
    <mergeCell ref="F47:H47"/>
    <mergeCell ref="I47:J47"/>
    <mergeCell ref="C48:D48"/>
    <mergeCell ref="F48:H48"/>
    <mergeCell ref="I48:J48"/>
    <mergeCell ref="C49:D49"/>
    <mergeCell ref="F49:H49"/>
    <mergeCell ref="I49:J49"/>
    <mergeCell ref="C50:D50"/>
    <mergeCell ref="F50:H50"/>
    <mergeCell ref="I50:J50"/>
    <mergeCell ref="C51:D51"/>
    <mergeCell ref="F51:H51"/>
    <mergeCell ref="I51:J51"/>
    <mergeCell ref="C52:D52"/>
    <mergeCell ref="F52:H52"/>
    <mergeCell ref="I52:J52"/>
    <mergeCell ref="C53:D53"/>
    <mergeCell ref="F53:H53"/>
    <mergeCell ref="I53:J53"/>
    <mergeCell ref="C54:D54"/>
    <mergeCell ref="F54:H54"/>
    <mergeCell ref="I54:J54"/>
    <mergeCell ref="C55:D55"/>
    <mergeCell ref="F55:H55"/>
    <mergeCell ref="I55:J55"/>
    <mergeCell ref="C56:D56"/>
    <mergeCell ref="F56:H56"/>
    <mergeCell ref="I56:J56"/>
    <mergeCell ref="C57:D57"/>
    <mergeCell ref="F57:H57"/>
    <mergeCell ref="I57:J57"/>
    <mergeCell ref="C58:D58"/>
    <mergeCell ref="F58:H58"/>
    <mergeCell ref="I58:J58"/>
    <mergeCell ref="C59:D59"/>
    <mergeCell ref="F59:H59"/>
    <mergeCell ref="I59:J59"/>
    <mergeCell ref="C60:D60"/>
    <mergeCell ref="F60:H60"/>
    <mergeCell ref="I60:J60"/>
    <mergeCell ref="C61:D61"/>
    <mergeCell ref="F61:H61"/>
    <mergeCell ref="I61:J61"/>
    <mergeCell ref="C62:D62"/>
    <mergeCell ref="F62:H62"/>
    <mergeCell ref="I62:J62"/>
    <mergeCell ref="C63:D63"/>
    <mergeCell ref="F63:H63"/>
    <mergeCell ref="I63:J63"/>
    <mergeCell ref="C64:D64"/>
    <mergeCell ref="F64:H64"/>
    <mergeCell ref="I64:J64"/>
    <mergeCell ref="C65:D65"/>
    <mergeCell ref="F65:H65"/>
    <mergeCell ref="I65:J65"/>
    <mergeCell ref="C66:D66"/>
    <mergeCell ref="F66:H66"/>
    <mergeCell ref="I66:J66"/>
    <mergeCell ref="C67:D67"/>
    <mergeCell ref="F67:H67"/>
    <mergeCell ref="I67:J67"/>
    <mergeCell ref="C68:D68"/>
    <mergeCell ref="F68:H68"/>
    <mergeCell ref="I68:J68"/>
    <mergeCell ref="C69:D69"/>
    <mergeCell ref="F69:H69"/>
    <mergeCell ref="I69:J69"/>
    <mergeCell ref="C70:D70"/>
    <mergeCell ref="F70:H70"/>
    <mergeCell ref="I70:J70"/>
    <mergeCell ref="C71:D71"/>
    <mergeCell ref="F71:H71"/>
    <mergeCell ref="I71:J71"/>
    <mergeCell ref="C72:D72"/>
    <mergeCell ref="F72:H72"/>
    <mergeCell ref="I72:J72"/>
    <mergeCell ref="C73:D73"/>
    <mergeCell ref="F73:H73"/>
    <mergeCell ref="I73:J73"/>
    <mergeCell ref="C74:D74"/>
    <mergeCell ref="F74:H74"/>
    <mergeCell ref="I74:J74"/>
    <mergeCell ref="C75:D75"/>
    <mergeCell ref="F75:H75"/>
    <mergeCell ref="I75:J75"/>
    <mergeCell ref="C76:D76"/>
    <mergeCell ref="F76:H76"/>
    <mergeCell ref="I76:J76"/>
    <mergeCell ref="C77:D77"/>
    <mergeCell ref="F77:H77"/>
    <mergeCell ref="I77:J77"/>
    <mergeCell ref="C83:E83"/>
    <mergeCell ref="C84:E84"/>
    <mergeCell ref="I84:K84"/>
    <mergeCell ref="C78:D78"/>
    <mergeCell ref="F78:H78"/>
    <mergeCell ref="I78:J78"/>
    <mergeCell ref="C79:D79"/>
    <mergeCell ref="F79:H79"/>
    <mergeCell ref="I79:J79"/>
    <mergeCell ref="P54:Q54"/>
    <mergeCell ref="S54:U54"/>
    <mergeCell ref="V54:W54"/>
    <mergeCell ref="I85:K85"/>
    <mergeCell ref="C86:E86"/>
    <mergeCell ref="C87:E87"/>
    <mergeCell ref="C80:E80"/>
    <mergeCell ref="I80:K80"/>
    <mergeCell ref="I81:K81"/>
    <mergeCell ref="C82:E82"/>
    <mergeCell ref="P52:Q52"/>
    <mergeCell ref="S52:U52"/>
    <mergeCell ref="V52:W52"/>
    <mergeCell ref="P53:Q53"/>
    <mergeCell ref="S53:U53"/>
    <mergeCell ref="V53:W53"/>
    <mergeCell ref="P50:Q50"/>
    <mergeCell ref="S50:U50"/>
    <mergeCell ref="V50:W50"/>
    <mergeCell ref="P51:Q51"/>
    <mergeCell ref="S51:U51"/>
    <mergeCell ref="V51:W51"/>
  </mergeCells>
  <printOptions/>
  <pageMargins left="0.2755905511811024" right="0.2755905511811024" top="0.2755905511811024" bottom="0.2755905511811024" header="0.5118110236220472" footer="0.5118110236220472"/>
  <pageSetup fitToHeight="6" horizontalDpi="300" verticalDpi="300" orientation="landscape" pageOrder="overThenDown" paperSize="9" r:id="rId1"/>
  <rowBreaks count="4" manualBreakCount="4">
    <brk id="20" max="11" man="1"/>
    <brk id="37" max="255" man="1"/>
    <brk id="55" max="255" man="1"/>
    <brk id="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Tetyana Grygorivna Kolyada</dc:creator>
  <cp:keywords/>
  <dc:description/>
  <cp:lastModifiedBy>04k408tg</cp:lastModifiedBy>
  <cp:lastPrinted>2021-12-09T07:05:10Z</cp:lastPrinted>
  <dcterms:created xsi:type="dcterms:W3CDTF">2021-01-20T09:29:43Z</dcterms:created>
  <dcterms:modified xsi:type="dcterms:W3CDTF">2021-12-13T13:30:50Z</dcterms:modified>
  <cp:category/>
  <cp:version/>
  <cp:contentType/>
  <cp:contentStatus/>
</cp:coreProperties>
</file>