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'Лист1'!$A$1:$L$148</definedName>
  </definedNames>
  <calcPr fullCalcOnLoad="1"/>
</workbook>
</file>

<file path=xl/sharedStrings.xml><?xml version="1.0" encoding="utf-8"?>
<sst xmlns="http://schemas.openxmlformats.org/spreadsheetml/2006/main" count="333" uniqueCount="130">
  <si>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</si>
  <si>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</si>
  <si>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</si>
  <si>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</si>
  <si>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</si>
  <si>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</si>
  <si>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</si>
  <si>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</si>
  <si>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</si>
  <si>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</si>
  <si>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</si>
  <si>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</si>
  <si>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</si>
  <si>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</si>
  <si>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</si>
  <si>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</si>
  <si>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1.1 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</si>
  <si>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</si>
  <si>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</si>
  <si>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</si>
  <si>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</si>
  <si>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</si>
  <si>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</si>
  <si>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</si>
  <si>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</si>
  <si>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</si>
  <si>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</si>
  <si>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</si>
  <si>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</si>
  <si>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</si>
  <si>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</si>
  <si>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</si>
  <si>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</si>
  <si>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</si>
  <si>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</si>
  <si>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</si>
  <si>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</si>
  <si>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</si>
  <si>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</si>
  <si>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</si>
  <si>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</si>
  <si>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</si>
  <si>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</si>
  <si>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</si>
  <si>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</si>
  <si>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</si>
  <si>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</si>
  <si>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</si>
  <si>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</si>
  <si>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</si>
  <si>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</si>
  <si>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</si>
  <si>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</si>
  <si>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</si>
  <si>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</si>
  <si>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</si>
  <si>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</si>
  <si>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</si>
  <si>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</si>
  <si>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</si>
  <si>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</si>
  <si>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</si>
  <si>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</si>
  <si>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</si>
  <si>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</si>
  <si>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</si>
  <si>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</si>
  <si>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</si>
  <si>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</si>
  <si>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</si>
  <si>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</si>
  <si>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</si>
  <si>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</si>
  <si>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</si>
  <si>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</si>
  <si>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</si>
  <si>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</si>
  <si>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</si>
  <si>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</si>
  <si>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</si>
  <si>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</si>
  <si>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</si>
  <si>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</si>
  <si>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</si>
  <si>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</si>
  <si>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</si>
  <si>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</si>
  <si>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</si>
  <si>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</si>
  <si>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</si>
  <si>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</si>
  <si>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</si>
  <si>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</si>
  <si>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</si>
  <si>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</si>
  <si>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</si>
  <si>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</si>
  <si>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</si>
  <si>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</si>
  <si>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</si>
  <si>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>2.            0810000                           Департамент  соціальної політики Черкаської міської ради</t>
  </si>
  <si>
    <t xml:space="preserve">  Надання допомоги у зв'язку з вагітністю і пологами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</si>
  <si>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</si>
  <si>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</si>
  <si>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</si>
  <si>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</si>
  <si>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</si>
  <si>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</si>
  <si>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</si>
  <si>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 xml:space="preserve">              (КПКВК ДБ (МБ))                                                    (найменування головного розпорядника) </t>
  </si>
  <si>
    <t xml:space="preserve">             (КПКВК ДБ (МБ))                                                              (найменування відповідального виконавця) </t>
  </si>
  <si>
    <r>
      <t>             (КПКВК ДБ (МБ))  </t>
    </r>
    <r>
      <rPr>
        <b/>
        <sz val="12"/>
        <color indexed="8"/>
        <rFont val="Times New Roman"/>
        <family val="1"/>
      </rPr>
      <t xml:space="preserve">   (КФКВК)                    (найменування бюджетної програми) </t>
    </r>
  </si>
  <si>
    <t>2.1.</t>
  </si>
  <si>
    <t>2.2.</t>
  </si>
  <si>
    <t>питома вага відшкодованих компенсацій до нарахованих</t>
  </si>
  <si>
    <t xml:space="preserve">3.            0813036     1070       Компенсаційні виплати за пільговий проїзд електротранспортом окремим категоріям громадян  </t>
  </si>
  <si>
    <t>Надання компенсаційних виплат за пільговий проїзд електротранспортом окремим категоріям громадян</t>
  </si>
  <si>
    <t xml:space="preserve">Компенсаційні виплати за пільговий проїзд електротранспортом окремим категоріям громадян </t>
  </si>
  <si>
    <t xml:space="preserve">витрати на компенсаційні виплати за пільговий проїзд електротранспортом окремим категоріям громадян </t>
  </si>
  <si>
    <t>Витрати на надання грошової компенсації  за пільговий проїзд міським електротранспортом окремим категоріям громадян м. Черкаси здійснено в повному обсязі.</t>
  </si>
  <si>
    <t xml:space="preserve">кількість пільгових перевезень міським електротранспортом </t>
  </si>
  <si>
    <t xml:space="preserve">кількість підприємств - отримувачів компенсації за пільговий проїзд окремих категорій громадян </t>
  </si>
  <si>
    <t xml:space="preserve">середній розмір компенсації за 1 пільгове перевезення міським електротранспортом </t>
  </si>
  <si>
    <t>Середній розмір компенсації за 1 пільгове перевезення міським електротранспортом не змінився.</t>
  </si>
  <si>
    <t xml:space="preserve">за 2020 рік </t>
  </si>
  <si>
    <t>Економія коштів виникла в зв'язку меншою кількістю перевезень в період карантину, ніж було заплановано, враховуючи зупинення громадського транспорту та здійснення лише спеціальних рейсів з перевезення не більше 10 пасажирів.</t>
  </si>
  <si>
    <t>Кількість пільгових перевезень міським електротранспортом менша за планову у зв'язку із всеукраїнським карантином.</t>
  </si>
  <si>
    <t>Розбіжності  між затвердженими та досягнутими результативними показниками  виникла внаслідок зменшення потреби. Фінансування витрат здійснено в повному обсязі.</t>
  </si>
  <si>
    <t>У зв'язку з тим, що з 18.03.2020 на невичначений термін оголошено всеукраїнський карантин, а з 21.03.2020 рішенням № 258 зупинена робота міського пасажирського транспорту, зменшилася кількість пільгових перевезень громадян міським електротранспортом і комунальне підприємство перестало отримувати прибуток від перевезення пасажирів.</t>
  </si>
  <si>
    <t>актуальності бюджетної програми Програма носить актуальний характер.Дублювання заходів програми не здійснювались відповідно до фактичної потреби. Виконавчим комітетом Черкаської міської ради прийнято рішення від 02.04.2020 № 271 "Про внесення змін до рішення міської ради від 05.10.2017 № 2-2379 "Про затвердження Програми розвитку міського електротранспорту у м. Черкаси на 2017-2020 роки", де передбачено забезпечення належного функціонування КП "Черкасиелектротранс" під час карантину шляхом надання фінансової підтримки.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</si>
</sst>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SheetLayoutView="75" zoomScalePageLayoutView="0" workbookViewId="0" topLeftCell="A124">
      <selection activeCell="K99" sqref="K99"/>
    </sheetView>
  </sheetViews>
  <sheetFormatPr defaultColWidth="9.00390625" defaultRowHeight="12.75"/>
  <cols>
    <col min="1" max="1" width="9.125" style="0" customWidth="1"/>
    <col min="2" max="2" width="22.125" style="0" customWidth="1"/>
    <col min="3" max="3" width="14.625" style="0" customWidth="1"/>
    <col min="4" max="4" width="12.00390625" style="0" customWidth="1"/>
    <col min="5" max="5" width="14.00390625" style="0" customWidth="1"/>
    <col min="6" max="6" width="16.625" style="0" customWidth="1"/>
    <col min="7" max="7" width="14.00390625" style="0" customWidth="1"/>
    <col min="8" max="8" width="15.375" style="0" customWidth="1"/>
    <col min="9" max="9" width="14.625" style="0" bestFit="1" customWidth="1"/>
    <col min="10" max="10" width="13.625" style="0" customWidth="1"/>
    <col min="11" max="11" width="15.125" style="0" customWidth="1"/>
    <col min="12" max="12" width="13.25390625" style="0" bestFit="1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4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ht="17.2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7.25">
      <c r="A5" s="84" t="s">
        <v>124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ht="12.75">
      <c r="A6" s="1"/>
    </row>
    <row r="7" spans="1:12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21.75" customHeight="1">
      <c r="A8" s="36" t="s">
        <v>99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8" customHeight="1">
      <c r="A9" s="81" t="s">
        <v>109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5" customHeight="1">
      <c r="A11" s="36" t="s">
        <v>100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6.5" customHeight="1">
      <c r="A12" s="81" t="s">
        <v>110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ht="12.75">
      <c r="A13" s="2"/>
    </row>
    <row r="14" spans="1:12" ht="15.75" customHeight="1">
      <c r="A14" s="36" t="s">
        <v>115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.5" customHeight="1">
      <c r="A15" s="81" t="s">
        <v>111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ht="12.75">
      <c r="A16" s="2"/>
    </row>
    <row r="17" spans="1:11" ht="24" customHeight="1">
      <c r="A17" s="34" t="s">
        <v>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8" customHeight="1">
      <c r="A18" s="80" t="s">
        <v>116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ht="15.75" customHeight="1">
      <c r="A19" s="2"/>
    </row>
    <row r="20" spans="1:11" ht="19.5" customHeight="1">
      <c r="A20" s="34" t="s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ht="12.75">
      <c r="A21" s="2"/>
    </row>
    <row r="22" spans="1:12" ht="18" customHeight="1">
      <c r="A22" s="34" t="s">
        <v>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ht="15.75">
      <c r="A23" s="3"/>
    </row>
    <row r="24" spans="1:12" ht="27" customHeight="1">
      <c r="A24" s="48" t="s">
        <v>6</v>
      </c>
      <c r="B24" s="42" t="s">
        <v>7</v>
      </c>
      <c r="C24" s="58" t="s">
        <v>8</v>
      </c>
      <c r="D24" s="59"/>
      <c r="E24" s="59"/>
      <c r="F24" s="60"/>
      <c r="G24" s="58" t="s">
        <v>9</v>
      </c>
      <c r="H24" s="59"/>
      <c r="I24" s="60"/>
      <c r="J24" s="58" t="s">
        <v>10</v>
      </c>
      <c r="K24" s="59"/>
      <c r="L24" s="60"/>
    </row>
    <row r="25" spans="1:12" ht="31.5">
      <c r="A25" s="50"/>
      <c r="B25" s="43"/>
      <c r="C25" s="58" t="s">
        <v>11</v>
      </c>
      <c r="D25" s="60"/>
      <c r="E25" s="4" t="s">
        <v>12</v>
      </c>
      <c r="F25" s="4" t="s">
        <v>13</v>
      </c>
      <c r="G25" s="4" t="s">
        <v>11</v>
      </c>
      <c r="H25" s="4" t="s">
        <v>12</v>
      </c>
      <c r="I25" s="4" t="s">
        <v>13</v>
      </c>
      <c r="J25" s="4" t="s">
        <v>11</v>
      </c>
      <c r="K25" s="4" t="s">
        <v>12</v>
      </c>
      <c r="L25" s="4" t="s">
        <v>13</v>
      </c>
    </row>
    <row r="26" spans="1:12" ht="99.75" customHeight="1">
      <c r="A26" s="23" t="s">
        <v>14</v>
      </c>
      <c r="B26" s="5" t="s">
        <v>117</v>
      </c>
      <c r="C26" s="78">
        <v>9891.4155</v>
      </c>
      <c r="D26" s="79"/>
      <c r="E26" s="31">
        <v>0</v>
      </c>
      <c r="F26" s="31">
        <f>C26+E26</f>
        <v>9891.4155</v>
      </c>
      <c r="G26" s="32">
        <v>9891.4155</v>
      </c>
      <c r="H26" s="31">
        <v>0</v>
      </c>
      <c r="I26" s="31">
        <f>G26+H26</f>
        <v>9891.4155</v>
      </c>
      <c r="J26" s="31">
        <f>G26-C26</f>
        <v>0</v>
      </c>
      <c r="K26" s="31">
        <f>H26-E26</f>
        <v>0</v>
      </c>
      <c r="L26" s="31">
        <f>J26+K26</f>
        <v>0</v>
      </c>
    </row>
    <row r="27" spans="1:12" ht="33.75" customHeight="1">
      <c r="A27" s="75" t="s">
        <v>125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ht="17.25" customHeight="1">
      <c r="A28" s="3"/>
    </row>
    <row r="29" spans="1:12" ht="15.75" customHeight="1">
      <c r="A29" s="36" t="s">
        <v>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2.75">
      <c r="A30" s="2"/>
    </row>
    <row r="31" spans="1:12" ht="15.75" customHeight="1">
      <c r="A31" s="65" t="s">
        <v>19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ht="12" customHeight="1">
      <c r="A32" s="3"/>
    </row>
    <row r="33" spans="1:12" ht="24" customHeight="1">
      <c r="A33" s="6" t="s">
        <v>6</v>
      </c>
      <c r="B33" s="71" t="s">
        <v>7</v>
      </c>
      <c r="C33" s="71"/>
      <c r="D33" s="71"/>
      <c r="E33" s="71" t="s">
        <v>8</v>
      </c>
      <c r="F33" s="71"/>
      <c r="G33" s="71"/>
      <c r="H33" s="71" t="s">
        <v>9</v>
      </c>
      <c r="I33" s="71"/>
      <c r="J33" s="71"/>
      <c r="K33" s="71" t="s">
        <v>10</v>
      </c>
      <c r="L33" s="71"/>
    </row>
    <row r="34" spans="1:12" ht="15.75" customHeight="1">
      <c r="A34" s="7" t="s">
        <v>14</v>
      </c>
      <c r="B34" s="64" t="s">
        <v>20</v>
      </c>
      <c r="C34" s="64"/>
      <c r="D34" s="64"/>
      <c r="E34" s="71" t="s">
        <v>21</v>
      </c>
      <c r="F34" s="71"/>
      <c r="G34" s="71"/>
      <c r="H34" s="71" t="s">
        <v>15</v>
      </c>
      <c r="I34" s="71"/>
      <c r="J34" s="71"/>
      <c r="K34" s="71" t="s">
        <v>21</v>
      </c>
      <c r="L34" s="71"/>
    </row>
    <row r="35" spans="1:12" ht="15.75" customHeight="1">
      <c r="A35" s="7" t="s">
        <v>15</v>
      </c>
      <c r="B35" s="64" t="s">
        <v>22</v>
      </c>
      <c r="C35" s="64"/>
      <c r="D35" s="64"/>
      <c r="E35" s="71" t="s">
        <v>15</v>
      </c>
      <c r="F35" s="71"/>
      <c r="G35" s="71"/>
      <c r="H35" s="71" t="s">
        <v>15</v>
      </c>
      <c r="I35" s="71"/>
      <c r="J35" s="71"/>
      <c r="K35" s="71" t="s">
        <v>15</v>
      </c>
      <c r="L35" s="71"/>
    </row>
    <row r="36" spans="1:12" ht="15.75" customHeight="1">
      <c r="A36" s="7" t="s">
        <v>16</v>
      </c>
      <c r="B36" s="64" t="s">
        <v>23</v>
      </c>
      <c r="C36" s="64"/>
      <c r="D36" s="64"/>
      <c r="E36" s="71" t="s">
        <v>21</v>
      </c>
      <c r="F36" s="71"/>
      <c r="G36" s="71"/>
      <c r="H36" s="71" t="s">
        <v>15</v>
      </c>
      <c r="I36" s="71"/>
      <c r="J36" s="71"/>
      <c r="K36" s="71" t="s">
        <v>21</v>
      </c>
      <c r="L36" s="71"/>
    </row>
    <row r="37" spans="1:12" ht="15.75" customHeight="1">
      <c r="A37" s="7" t="s">
        <v>17</v>
      </c>
      <c r="B37" s="64" t="s">
        <v>24</v>
      </c>
      <c r="C37" s="64"/>
      <c r="D37" s="64"/>
      <c r="E37" s="71" t="s">
        <v>21</v>
      </c>
      <c r="F37" s="71"/>
      <c r="G37" s="71"/>
      <c r="H37" s="71" t="s">
        <v>15</v>
      </c>
      <c r="I37" s="71"/>
      <c r="J37" s="71"/>
      <c r="K37" s="71" t="s">
        <v>21</v>
      </c>
      <c r="L37" s="71"/>
    </row>
    <row r="38" spans="1:12" ht="30" customHeight="1">
      <c r="A38" s="72" t="s">
        <v>25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</row>
    <row r="39" spans="1:12" ht="15.75" customHeight="1">
      <c r="A39" s="7" t="s">
        <v>26</v>
      </c>
      <c r="B39" s="64" t="s">
        <v>27</v>
      </c>
      <c r="C39" s="64"/>
      <c r="D39" s="64"/>
      <c r="E39" s="71" t="s">
        <v>15</v>
      </c>
      <c r="F39" s="71"/>
      <c r="G39" s="71"/>
      <c r="H39" s="71" t="s">
        <v>15</v>
      </c>
      <c r="I39" s="71"/>
      <c r="J39" s="71"/>
      <c r="K39" s="71" t="s">
        <v>15</v>
      </c>
      <c r="L39" s="71"/>
    </row>
    <row r="40" spans="1:12" ht="15.75" customHeight="1">
      <c r="A40" s="7" t="s">
        <v>15</v>
      </c>
      <c r="B40" s="64" t="s">
        <v>22</v>
      </c>
      <c r="C40" s="64"/>
      <c r="D40" s="64"/>
      <c r="E40" s="71" t="s">
        <v>15</v>
      </c>
      <c r="F40" s="71"/>
      <c r="G40" s="71"/>
      <c r="H40" s="71" t="s">
        <v>15</v>
      </c>
      <c r="I40" s="71"/>
      <c r="J40" s="71"/>
      <c r="K40" s="71" t="s">
        <v>15</v>
      </c>
      <c r="L40" s="71"/>
    </row>
    <row r="41" spans="1:12" ht="15.75" customHeight="1">
      <c r="A41" s="7" t="s">
        <v>28</v>
      </c>
      <c r="B41" s="64" t="s">
        <v>29</v>
      </c>
      <c r="C41" s="64"/>
      <c r="D41" s="64"/>
      <c r="E41" s="71" t="s">
        <v>15</v>
      </c>
      <c r="F41" s="71"/>
      <c r="G41" s="71"/>
      <c r="H41" s="71" t="s">
        <v>15</v>
      </c>
      <c r="I41" s="71"/>
      <c r="J41" s="71"/>
      <c r="K41" s="71" t="s">
        <v>15</v>
      </c>
      <c r="L41" s="71"/>
    </row>
    <row r="42" spans="1:12" ht="15.75" customHeight="1">
      <c r="A42" s="7" t="s">
        <v>30</v>
      </c>
      <c r="B42" s="64" t="s">
        <v>31</v>
      </c>
      <c r="C42" s="64"/>
      <c r="D42" s="64"/>
      <c r="E42" s="71" t="s">
        <v>15</v>
      </c>
      <c r="F42" s="71"/>
      <c r="G42" s="71"/>
      <c r="H42" s="71" t="s">
        <v>15</v>
      </c>
      <c r="I42" s="71"/>
      <c r="J42" s="71"/>
      <c r="K42" s="71" t="s">
        <v>15</v>
      </c>
      <c r="L42" s="71"/>
    </row>
    <row r="43" spans="1:12" ht="15.75" customHeight="1">
      <c r="A43" s="7" t="s">
        <v>32</v>
      </c>
      <c r="B43" s="64" t="s">
        <v>33</v>
      </c>
      <c r="C43" s="64"/>
      <c r="D43" s="64"/>
      <c r="E43" s="71" t="s">
        <v>15</v>
      </c>
      <c r="F43" s="71"/>
      <c r="G43" s="71"/>
      <c r="H43" s="71" t="s">
        <v>15</v>
      </c>
      <c r="I43" s="71"/>
      <c r="J43" s="71"/>
      <c r="K43" s="71" t="s">
        <v>15</v>
      </c>
      <c r="L43" s="71"/>
    </row>
    <row r="44" spans="1:12" ht="15.75" customHeight="1">
      <c r="A44" s="7" t="s">
        <v>34</v>
      </c>
      <c r="B44" s="64" t="s">
        <v>35</v>
      </c>
      <c r="C44" s="64"/>
      <c r="D44" s="64"/>
      <c r="E44" s="71" t="s">
        <v>15</v>
      </c>
      <c r="F44" s="71"/>
      <c r="G44" s="71"/>
      <c r="H44" s="71" t="s">
        <v>15</v>
      </c>
      <c r="I44" s="71"/>
      <c r="J44" s="71"/>
      <c r="K44" s="71" t="s">
        <v>15</v>
      </c>
      <c r="L44" s="71"/>
    </row>
    <row r="45" spans="1:12" ht="30" customHeight="1">
      <c r="A45" s="64" t="s">
        <v>36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5.75" customHeight="1">
      <c r="A46" s="7" t="s">
        <v>37</v>
      </c>
      <c r="B46" s="64" t="s">
        <v>38</v>
      </c>
      <c r="C46" s="64"/>
      <c r="D46" s="64"/>
      <c r="E46" s="71" t="s">
        <v>21</v>
      </c>
      <c r="F46" s="71"/>
      <c r="G46" s="71"/>
      <c r="H46" s="71" t="s">
        <v>15</v>
      </c>
      <c r="I46" s="71"/>
      <c r="J46" s="71"/>
      <c r="K46" s="71" t="s">
        <v>15</v>
      </c>
      <c r="L46" s="71"/>
    </row>
    <row r="47" spans="1:12" ht="15.75" customHeight="1">
      <c r="A47" s="7" t="s">
        <v>15</v>
      </c>
      <c r="B47" s="64" t="s">
        <v>22</v>
      </c>
      <c r="C47" s="64"/>
      <c r="D47" s="64"/>
      <c r="E47" s="71" t="s">
        <v>15</v>
      </c>
      <c r="F47" s="71"/>
      <c r="G47" s="71"/>
      <c r="H47" s="71" t="s">
        <v>15</v>
      </c>
      <c r="I47" s="71"/>
      <c r="J47" s="71"/>
      <c r="K47" s="71" t="s">
        <v>15</v>
      </c>
      <c r="L47" s="71"/>
    </row>
    <row r="48" spans="1:12" ht="15.75" customHeight="1">
      <c r="A48" s="7" t="s">
        <v>39</v>
      </c>
      <c r="B48" s="64" t="s">
        <v>23</v>
      </c>
      <c r="C48" s="64"/>
      <c r="D48" s="64"/>
      <c r="E48" s="71" t="s">
        <v>21</v>
      </c>
      <c r="F48" s="71"/>
      <c r="G48" s="71"/>
      <c r="H48" s="71" t="s">
        <v>15</v>
      </c>
      <c r="I48" s="71"/>
      <c r="J48" s="71"/>
      <c r="K48" s="71" t="s">
        <v>15</v>
      </c>
      <c r="L48" s="71"/>
    </row>
    <row r="49" spans="1:12" ht="15.75" customHeight="1">
      <c r="A49" s="7" t="s">
        <v>40</v>
      </c>
      <c r="B49" s="64" t="s">
        <v>24</v>
      </c>
      <c r="C49" s="64"/>
      <c r="D49" s="64"/>
      <c r="E49" s="71" t="s">
        <v>21</v>
      </c>
      <c r="F49" s="71"/>
      <c r="G49" s="71"/>
      <c r="H49" s="71" t="s">
        <v>15</v>
      </c>
      <c r="I49" s="71"/>
      <c r="J49" s="71"/>
      <c r="K49" s="71" t="s">
        <v>15</v>
      </c>
      <c r="L49" s="71"/>
    </row>
    <row r="50" spans="1:12" ht="22.5" customHeight="1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ht="15.75">
      <c r="A51" s="3"/>
    </row>
    <row r="52" spans="1:12" ht="23.25" customHeight="1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ht="12.75">
      <c r="A53" s="2"/>
    </row>
    <row r="54" spans="1:11" ht="15" customHeight="1">
      <c r="A54" s="65" t="s">
        <v>19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ht="15.75">
      <c r="A55" s="3"/>
    </row>
    <row r="56" spans="1:11" ht="22.5" customHeight="1">
      <c r="A56" s="66" t="s">
        <v>6</v>
      </c>
      <c r="B56" s="66" t="s">
        <v>7</v>
      </c>
      <c r="C56" s="68" t="s">
        <v>43</v>
      </c>
      <c r="D56" s="69"/>
      <c r="E56" s="70"/>
      <c r="F56" s="68" t="s">
        <v>9</v>
      </c>
      <c r="G56" s="69"/>
      <c r="H56" s="70"/>
      <c r="I56" s="68" t="s">
        <v>10</v>
      </c>
      <c r="J56" s="69"/>
      <c r="K56" s="70"/>
    </row>
    <row r="57" spans="1:11" ht="24">
      <c r="A57" s="67"/>
      <c r="B57" s="67"/>
      <c r="C57" s="8" t="s">
        <v>11</v>
      </c>
      <c r="D57" s="8" t="s">
        <v>12</v>
      </c>
      <c r="E57" s="8" t="s">
        <v>13</v>
      </c>
      <c r="F57" s="8" t="s">
        <v>11</v>
      </c>
      <c r="G57" s="8" t="s">
        <v>12</v>
      </c>
      <c r="H57" s="8" t="s">
        <v>13</v>
      </c>
      <c r="I57" s="8" t="s">
        <v>11</v>
      </c>
      <c r="J57" s="8" t="s">
        <v>12</v>
      </c>
      <c r="K57" s="8" t="s">
        <v>13</v>
      </c>
    </row>
    <row r="58" spans="1:11" ht="18.75" customHeight="1">
      <c r="A58" s="58" t="s">
        <v>101</v>
      </c>
      <c r="B58" s="59"/>
      <c r="C58" s="59"/>
      <c r="D58" s="59"/>
      <c r="E58" s="59"/>
      <c r="F58" s="59"/>
      <c r="G58" s="59"/>
      <c r="H58" s="59"/>
      <c r="I58" s="59"/>
      <c r="J58" s="59"/>
      <c r="K58" s="60"/>
    </row>
    <row r="59" spans="1:11" ht="15.75">
      <c r="A59" s="4" t="s">
        <v>14</v>
      </c>
      <c r="B59" s="5" t="s">
        <v>44</v>
      </c>
      <c r="C59" s="4" t="s">
        <v>15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15</v>
      </c>
    </row>
    <row r="60" spans="1:11" ht="113.25" customHeight="1">
      <c r="A60" s="9"/>
      <c r="B60" s="5" t="s">
        <v>118</v>
      </c>
      <c r="C60" s="31">
        <v>9891.4155</v>
      </c>
      <c r="D60" s="31">
        <v>0</v>
      </c>
      <c r="E60" s="31">
        <f>C60+D60</f>
        <v>9891.4155</v>
      </c>
      <c r="F60" s="32">
        <f>G26</f>
        <v>9891.4155</v>
      </c>
      <c r="G60" s="31">
        <v>0</v>
      </c>
      <c r="H60" s="31">
        <f>F60+G60</f>
        <v>9891.4155</v>
      </c>
      <c r="I60" s="31">
        <f>H60-E60</f>
        <v>0</v>
      </c>
      <c r="J60" s="31">
        <f>G60-D60</f>
        <v>0</v>
      </c>
      <c r="K60" s="31">
        <f>I60+J60</f>
        <v>0</v>
      </c>
    </row>
    <row r="61" spans="1:11" ht="24" customHeight="1">
      <c r="A61" s="61" t="s">
        <v>119</v>
      </c>
      <c r="B61" s="62"/>
      <c r="C61" s="62"/>
      <c r="D61" s="62"/>
      <c r="E61" s="62"/>
      <c r="F61" s="62"/>
      <c r="G61" s="62"/>
      <c r="H61" s="62"/>
      <c r="I61" s="62"/>
      <c r="J61" s="62"/>
      <c r="K61" s="63"/>
    </row>
    <row r="62" spans="1:11" ht="15.75" customHeight="1">
      <c r="A62" s="7" t="s">
        <v>26</v>
      </c>
      <c r="B62" s="11" t="s">
        <v>46</v>
      </c>
      <c r="C62" s="7"/>
      <c r="D62" s="7"/>
      <c r="E62" s="7"/>
      <c r="F62" s="7"/>
      <c r="G62" s="7"/>
      <c r="H62" s="7"/>
      <c r="I62" s="7"/>
      <c r="J62" s="7"/>
      <c r="K62" s="7"/>
    </row>
    <row r="63" spans="1:11" ht="57" customHeight="1">
      <c r="A63" s="26" t="s">
        <v>112</v>
      </c>
      <c r="B63" s="24" t="s">
        <v>120</v>
      </c>
      <c r="C63" s="28">
        <v>3297139</v>
      </c>
      <c r="D63" s="29"/>
      <c r="E63" s="29">
        <f>C63+D63</f>
        <v>3297139</v>
      </c>
      <c r="F63" s="28">
        <v>3297139</v>
      </c>
      <c r="G63" s="29"/>
      <c r="H63" s="29">
        <f>F63+G63</f>
        <v>3297139</v>
      </c>
      <c r="I63" s="29">
        <f>F63-C63</f>
        <v>0</v>
      </c>
      <c r="J63" s="29">
        <f>G63-D63</f>
        <v>0</v>
      </c>
      <c r="K63" s="29">
        <f>I63+J63</f>
        <v>0</v>
      </c>
    </row>
    <row r="64" spans="1:11" ht="103.5" customHeight="1">
      <c r="A64" s="26" t="s">
        <v>113</v>
      </c>
      <c r="B64" s="24" t="s">
        <v>121</v>
      </c>
      <c r="C64" s="25">
        <v>1</v>
      </c>
      <c r="D64" s="26"/>
      <c r="E64" s="26">
        <f>C64+D64</f>
        <v>1</v>
      </c>
      <c r="F64" s="25">
        <v>1</v>
      </c>
      <c r="G64" s="26"/>
      <c r="H64" s="26">
        <f>F64+G64</f>
        <v>1</v>
      </c>
      <c r="I64" s="26">
        <f>F64-C64</f>
        <v>0</v>
      </c>
      <c r="J64" s="26">
        <f>G64-D64</f>
        <v>0</v>
      </c>
      <c r="K64" s="26">
        <f>I64+J64</f>
        <v>0</v>
      </c>
    </row>
    <row r="65" spans="1:11" ht="21.75" customHeight="1">
      <c r="A65" s="44" t="s">
        <v>126</v>
      </c>
      <c r="B65" s="45"/>
      <c r="C65" s="45"/>
      <c r="D65" s="45"/>
      <c r="E65" s="45"/>
      <c r="F65" s="45"/>
      <c r="G65" s="45"/>
      <c r="H65" s="45"/>
      <c r="I65" s="45"/>
      <c r="J65" s="45"/>
      <c r="K65" s="46"/>
    </row>
    <row r="66" spans="1:11" ht="15.75">
      <c r="A66" s="4" t="s">
        <v>37</v>
      </c>
      <c r="B66" s="5" t="s">
        <v>47</v>
      </c>
      <c r="C66" s="4" t="s">
        <v>15</v>
      </c>
      <c r="D66" s="4" t="s">
        <v>15</v>
      </c>
      <c r="E66" s="4" t="s">
        <v>15</v>
      </c>
      <c r="F66" s="4" t="s">
        <v>15</v>
      </c>
      <c r="G66" s="4" t="s">
        <v>15</v>
      </c>
      <c r="H66" s="4" t="s">
        <v>15</v>
      </c>
      <c r="I66" s="4" t="s">
        <v>15</v>
      </c>
      <c r="J66" s="4" t="s">
        <v>15</v>
      </c>
      <c r="K66" s="4" t="s">
        <v>15</v>
      </c>
    </row>
    <row r="67" spans="1:11" ht="94.5" customHeight="1">
      <c r="A67" s="4"/>
      <c r="B67" s="24" t="s">
        <v>122</v>
      </c>
      <c r="C67" s="21">
        <v>3</v>
      </c>
      <c r="D67" s="4"/>
      <c r="E67" s="22">
        <f>C67+D67</f>
        <v>3</v>
      </c>
      <c r="F67" s="21">
        <v>3</v>
      </c>
      <c r="G67" s="23"/>
      <c r="H67" s="22">
        <f>F67+G67</f>
        <v>3</v>
      </c>
      <c r="I67" s="22">
        <f>F67-C67</f>
        <v>0</v>
      </c>
      <c r="J67" s="23">
        <f>G67-D67</f>
        <v>0</v>
      </c>
      <c r="K67" s="22">
        <f>I67+J67</f>
        <v>0</v>
      </c>
    </row>
    <row r="68" spans="1:11" ht="15.75" customHeight="1">
      <c r="A68" s="44" t="s">
        <v>123</v>
      </c>
      <c r="B68" s="45"/>
      <c r="C68" s="45"/>
      <c r="D68" s="45"/>
      <c r="E68" s="45"/>
      <c r="F68" s="45"/>
      <c r="G68" s="45"/>
      <c r="H68" s="45"/>
      <c r="I68" s="45"/>
      <c r="J68" s="45"/>
      <c r="K68" s="46"/>
    </row>
    <row r="69" spans="1:11" ht="15.75">
      <c r="A69" s="4" t="s">
        <v>48</v>
      </c>
      <c r="B69" s="5" t="s">
        <v>49</v>
      </c>
      <c r="C69" s="4" t="s">
        <v>15</v>
      </c>
      <c r="D69" s="4" t="s">
        <v>15</v>
      </c>
      <c r="E69" s="4" t="s">
        <v>15</v>
      </c>
      <c r="F69" s="4" t="s">
        <v>15</v>
      </c>
      <c r="G69" s="4" t="s">
        <v>15</v>
      </c>
      <c r="H69" s="4" t="s">
        <v>15</v>
      </c>
      <c r="I69" s="4" t="s">
        <v>15</v>
      </c>
      <c r="J69" s="4" t="s">
        <v>15</v>
      </c>
      <c r="K69" s="4" t="s">
        <v>15</v>
      </c>
    </row>
    <row r="70" spans="1:11" ht="63">
      <c r="A70" s="4"/>
      <c r="B70" s="24" t="s">
        <v>114</v>
      </c>
      <c r="C70" s="23">
        <v>100</v>
      </c>
      <c r="D70" s="23"/>
      <c r="E70" s="23">
        <f>C70+D70</f>
        <v>100</v>
      </c>
      <c r="F70" s="23">
        <v>100</v>
      </c>
      <c r="G70" s="23"/>
      <c r="H70" s="23">
        <f>F70+G70</f>
        <v>100</v>
      </c>
      <c r="I70" s="23">
        <f>F70-C70</f>
        <v>0</v>
      </c>
      <c r="J70" s="23"/>
      <c r="K70" s="23">
        <f>I70+J70</f>
        <v>0</v>
      </c>
    </row>
    <row r="71" spans="1:11" ht="36.75" customHeight="1">
      <c r="A71" s="44" t="s">
        <v>127</v>
      </c>
      <c r="B71" s="45"/>
      <c r="C71" s="45"/>
      <c r="D71" s="45"/>
      <c r="E71" s="45"/>
      <c r="F71" s="45"/>
      <c r="G71" s="45"/>
      <c r="H71" s="45"/>
      <c r="I71" s="45"/>
      <c r="J71" s="45"/>
      <c r="K71" s="46"/>
    </row>
    <row r="72" spans="1:11" ht="15.75" customHeight="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 customHeight="1">
      <c r="A73" s="37" t="s">
        <v>50</v>
      </c>
      <c r="B73" s="38"/>
      <c r="C73" s="38"/>
      <c r="D73" s="38"/>
      <c r="E73" s="38"/>
      <c r="F73" s="38"/>
      <c r="G73" s="38"/>
      <c r="H73" s="38"/>
      <c r="I73" s="38"/>
      <c r="J73" s="38"/>
      <c r="K73" s="39"/>
    </row>
    <row r="74" spans="1:11" ht="15.75">
      <c r="A74" s="4" t="s">
        <v>15</v>
      </c>
      <c r="B74" s="10" t="s">
        <v>45</v>
      </c>
      <c r="C74" s="4" t="s">
        <v>15</v>
      </c>
      <c r="D74" s="4" t="s">
        <v>15</v>
      </c>
      <c r="E74" s="4" t="s">
        <v>15</v>
      </c>
      <c r="F74" s="4" t="s">
        <v>15</v>
      </c>
      <c r="G74" s="4" t="s">
        <v>15</v>
      </c>
      <c r="H74" s="4" t="s">
        <v>15</v>
      </c>
      <c r="I74" s="4" t="s">
        <v>15</v>
      </c>
      <c r="J74" s="4" t="s">
        <v>15</v>
      </c>
      <c r="K74" s="4" t="s">
        <v>15</v>
      </c>
    </row>
    <row r="75" ht="15" customHeight="1">
      <c r="A75" s="3"/>
    </row>
    <row r="76" spans="1:11" ht="15.75" customHeight="1">
      <c r="A76" s="34" t="s">
        <v>51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7.25" customHeight="1">
      <c r="A77" s="47" t="s">
        <v>52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ht="12.75">
      <c r="A78" s="2"/>
    </row>
    <row r="79" spans="1:11" ht="15" customHeight="1">
      <c r="A79" s="36" t="s">
        <v>53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ht="15.75">
      <c r="A80" s="3"/>
    </row>
    <row r="81" spans="1:11" ht="15.75" customHeight="1">
      <c r="A81" s="48" t="s">
        <v>6</v>
      </c>
      <c r="B81" s="42" t="s">
        <v>7</v>
      </c>
      <c r="C81" s="52" t="s">
        <v>54</v>
      </c>
      <c r="D81" s="53"/>
      <c r="E81" s="54"/>
      <c r="F81" s="52" t="s">
        <v>55</v>
      </c>
      <c r="G81" s="53"/>
      <c r="H81" s="54"/>
      <c r="I81" s="52" t="s">
        <v>56</v>
      </c>
      <c r="J81" s="53"/>
      <c r="K81" s="54"/>
    </row>
    <row r="82" spans="1:11" ht="15.75" customHeight="1">
      <c r="A82" s="49"/>
      <c r="B82" s="51"/>
      <c r="C82" s="55"/>
      <c r="D82" s="56"/>
      <c r="E82" s="57"/>
      <c r="F82" s="55"/>
      <c r="G82" s="56"/>
      <c r="H82" s="57"/>
      <c r="I82" s="55" t="s">
        <v>57</v>
      </c>
      <c r="J82" s="56"/>
      <c r="K82" s="57"/>
    </row>
    <row r="83" spans="1:11" ht="31.5">
      <c r="A83" s="50"/>
      <c r="B83" s="43"/>
      <c r="C83" s="4" t="s">
        <v>11</v>
      </c>
      <c r="D83" s="4" t="s">
        <v>12</v>
      </c>
      <c r="E83" s="4" t="s">
        <v>13</v>
      </c>
      <c r="F83" s="4" t="s">
        <v>11</v>
      </c>
      <c r="G83" s="4" t="s">
        <v>12</v>
      </c>
      <c r="H83" s="4" t="s">
        <v>13</v>
      </c>
      <c r="I83" s="4" t="s">
        <v>11</v>
      </c>
      <c r="J83" s="4" t="s">
        <v>12</v>
      </c>
      <c r="K83" s="4" t="s">
        <v>13</v>
      </c>
    </row>
    <row r="84" spans="1:11" ht="104.25" customHeight="1">
      <c r="A84" s="4" t="s">
        <v>15</v>
      </c>
      <c r="B84" s="5" t="str">
        <f>B26</f>
        <v>Компенсаційні виплати за пільговий проїзд електротранспортом окремим категоріям громадян </v>
      </c>
      <c r="C84" s="31">
        <v>42305.75</v>
      </c>
      <c r="D84" s="31">
        <v>0</v>
      </c>
      <c r="E84" s="31">
        <f>C84+D84</f>
        <v>42305.75</v>
      </c>
      <c r="F84" s="31">
        <f>F60</f>
        <v>9891.4155</v>
      </c>
      <c r="G84" s="31">
        <v>0</v>
      </c>
      <c r="H84" s="31">
        <f>F84+G84</f>
        <v>9891.4155</v>
      </c>
      <c r="I84" s="31">
        <f>(H84/E84)*100-100</f>
        <v>-76.61921724588265</v>
      </c>
      <c r="J84" s="31">
        <f>G84-D84</f>
        <v>0</v>
      </c>
      <c r="K84" s="31">
        <f>I84+J84</f>
        <v>-76.61921724588265</v>
      </c>
    </row>
    <row r="85" spans="1:11" ht="15.75">
      <c r="A85" s="4" t="s">
        <v>14</v>
      </c>
      <c r="B85" s="5" t="s">
        <v>44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  <c r="K85" s="4" t="s">
        <v>15</v>
      </c>
    </row>
    <row r="86" spans="1:11" ht="113.25" customHeight="1">
      <c r="A86" s="4"/>
      <c r="B86" s="5" t="str">
        <f>B60</f>
        <v>витрати на компенсаційні виплати за пільговий проїзд електротранспортом окремим категоріям громадян </v>
      </c>
      <c r="C86" s="31">
        <v>42305.745</v>
      </c>
      <c r="D86" s="31"/>
      <c r="E86" s="31">
        <f>C86+D86</f>
        <v>42305.745</v>
      </c>
      <c r="F86" s="31">
        <f>F60</f>
        <v>9891.4155</v>
      </c>
      <c r="G86" s="31"/>
      <c r="H86" s="31">
        <f>F86+G86</f>
        <v>9891.4155</v>
      </c>
      <c r="I86" s="31">
        <f>F86-C86</f>
        <v>-32414.329500000003</v>
      </c>
      <c r="J86" s="31">
        <f>G86-D86</f>
        <v>0</v>
      </c>
      <c r="K86" s="31">
        <f>I86+J86</f>
        <v>-32414.329500000003</v>
      </c>
    </row>
    <row r="87" spans="1:11" ht="15.75">
      <c r="A87" s="4" t="s">
        <v>26</v>
      </c>
      <c r="B87" s="5" t="s">
        <v>46</v>
      </c>
      <c r="C87" s="4" t="s">
        <v>15</v>
      </c>
      <c r="D87" s="4" t="s">
        <v>15</v>
      </c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K87" s="4" t="s">
        <v>15</v>
      </c>
    </row>
    <row r="88" spans="1:11" ht="55.5" customHeight="1">
      <c r="A88" s="4"/>
      <c r="B88" s="5" t="str">
        <f>B63</f>
        <v>кількість пільгових перевезень міським електротранспортом </v>
      </c>
      <c r="C88" s="30">
        <v>14101917</v>
      </c>
      <c r="D88" s="30"/>
      <c r="E88" s="30">
        <f>C88+D88</f>
        <v>14101917</v>
      </c>
      <c r="F88" s="30">
        <f>F63</f>
        <v>3297139</v>
      </c>
      <c r="G88" s="23"/>
      <c r="H88" s="23">
        <f>F88+G88</f>
        <v>3297139</v>
      </c>
      <c r="I88" s="30">
        <f>F88-C88</f>
        <v>-10804778</v>
      </c>
      <c r="J88" s="30"/>
      <c r="K88" s="30">
        <f>I88+J88</f>
        <v>-10804778</v>
      </c>
    </row>
    <row r="89" spans="1:11" ht="101.25" customHeight="1">
      <c r="A89" s="4"/>
      <c r="B89" s="5" t="str">
        <f>B64</f>
        <v>кількість підприємств - отримувачів компенсації за пільговий проїзд окремих категорій громадян </v>
      </c>
      <c r="C89" s="23">
        <v>1</v>
      </c>
      <c r="D89" s="23"/>
      <c r="E89" s="23">
        <f>C89+D89</f>
        <v>1</v>
      </c>
      <c r="F89" s="23">
        <v>1</v>
      </c>
      <c r="G89" s="23"/>
      <c r="H89" s="23">
        <f>F89+G89</f>
        <v>1</v>
      </c>
      <c r="I89" s="27">
        <f>(H89/E89)*100-100</f>
        <v>0</v>
      </c>
      <c r="J89" s="27"/>
      <c r="K89" s="27">
        <f>I89+J89</f>
        <v>0</v>
      </c>
    </row>
    <row r="90" spans="1:11" ht="15.75">
      <c r="A90" s="4" t="s">
        <v>37</v>
      </c>
      <c r="B90" s="5" t="s">
        <v>47</v>
      </c>
      <c r="C90" s="4" t="s">
        <v>15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27"/>
      <c r="J90" s="4" t="s">
        <v>15</v>
      </c>
      <c r="K90" s="4" t="s">
        <v>15</v>
      </c>
    </row>
    <row r="91" spans="1:11" ht="92.25" customHeight="1">
      <c r="A91" s="4"/>
      <c r="B91" s="5" t="str">
        <f>B67</f>
        <v>середній розмір компенсації за 1 пільгове перевезення міським електротранспортом </v>
      </c>
      <c r="C91" s="22">
        <v>3</v>
      </c>
      <c r="D91" s="22"/>
      <c r="E91" s="22">
        <f>C91+D91</f>
        <v>3</v>
      </c>
      <c r="F91" s="22">
        <v>3</v>
      </c>
      <c r="G91" s="22"/>
      <c r="H91" s="22">
        <f>F91+G91</f>
        <v>3</v>
      </c>
      <c r="I91" s="27">
        <f>(H91/E91)*100-100</f>
        <v>0</v>
      </c>
      <c r="J91" s="22">
        <f>G91-D91</f>
        <v>0</v>
      </c>
      <c r="K91" s="22">
        <f>I91+J91</f>
        <v>0</v>
      </c>
    </row>
    <row r="92" spans="1:11" ht="15.75">
      <c r="A92" s="4" t="s">
        <v>48</v>
      </c>
      <c r="B92" s="5" t="s">
        <v>49</v>
      </c>
      <c r="C92" s="4" t="s">
        <v>15</v>
      </c>
      <c r="D92" s="4" t="s">
        <v>15</v>
      </c>
      <c r="E92" s="4" t="s">
        <v>15</v>
      </c>
      <c r="F92" s="4" t="s">
        <v>15</v>
      </c>
      <c r="G92" s="4" t="s">
        <v>15</v>
      </c>
      <c r="H92" s="4" t="s">
        <v>15</v>
      </c>
      <c r="I92" s="4" t="s">
        <v>15</v>
      </c>
      <c r="J92" s="4" t="s">
        <v>15</v>
      </c>
      <c r="K92" s="4" t="s">
        <v>15</v>
      </c>
    </row>
    <row r="93" spans="1:11" ht="62.25" customHeight="1">
      <c r="A93" s="4"/>
      <c r="B93" s="5" t="str">
        <f>B70</f>
        <v>питома вага відшкодованих компенсацій до нарахованих</v>
      </c>
      <c r="C93" s="23">
        <v>100</v>
      </c>
      <c r="D93" s="23"/>
      <c r="E93" s="23">
        <f>C93+D93</f>
        <v>100</v>
      </c>
      <c r="F93" s="23">
        <v>100</v>
      </c>
      <c r="G93" s="23"/>
      <c r="H93" s="23">
        <f>F93+G93</f>
        <v>100</v>
      </c>
      <c r="I93" s="23">
        <f>F93-C93</f>
        <v>0</v>
      </c>
      <c r="J93" s="23">
        <f>G93-D93</f>
        <v>0</v>
      </c>
      <c r="K93" s="23">
        <f>I93+J93</f>
        <v>0</v>
      </c>
    </row>
    <row r="94" spans="1:11" ht="48.75" customHeight="1">
      <c r="A94" s="44" t="s">
        <v>128</v>
      </c>
      <c r="B94" s="45"/>
      <c r="C94" s="45"/>
      <c r="D94" s="45"/>
      <c r="E94" s="45"/>
      <c r="F94" s="45"/>
      <c r="G94" s="45"/>
      <c r="H94" s="45"/>
      <c r="I94" s="45"/>
      <c r="J94" s="45"/>
      <c r="K94" s="46"/>
    </row>
    <row r="95" spans="1:11" ht="14.25" customHeight="1">
      <c r="A95" s="4" t="s">
        <v>15</v>
      </c>
      <c r="B95" s="10" t="s">
        <v>45</v>
      </c>
      <c r="C95" s="4" t="s">
        <v>15</v>
      </c>
      <c r="D95" s="4" t="s">
        <v>15</v>
      </c>
      <c r="E95" s="4" t="s">
        <v>15</v>
      </c>
      <c r="F95" s="4" t="s">
        <v>15</v>
      </c>
      <c r="G95" s="4" t="s">
        <v>15</v>
      </c>
      <c r="H95" s="4" t="s">
        <v>15</v>
      </c>
      <c r="I95" s="4" t="s">
        <v>15</v>
      </c>
      <c r="J95" s="4" t="s">
        <v>15</v>
      </c>
      <c r="K95" s="4" t="s">
        <v>15</v>
      </c>
    </row>
    <row r="96" ht="15.75">
      <c r="A96" s="3"/>
    </row>
    <row r="97" spans="1:11" ht="19.5" customHeight="1">
      <c r="A97" s="36" t="s">
        <v>58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ht="15.75">
      <c r="A98" s="3"/>
    </row>
    <row r="99" spans="1:8" ht="94.5">
      <c r="A99" s="9" t="s">
        <v>59</v>
      </c>
      <c r="B99" s="4" t="s">
        <v>60</v>
      </c>
      <c r="C99" s="4" t="s">
        <v>61</v>
      </c>
      <c r="D99" s="4" t="s">
        <v>62</v>
      </c>
      <c r="E99" s="4" t="s">
        <v>63</v>
      </c>
      <c r="F99" s="4" t="s">
        <v>64</v>
      </c>
      <c r="G99" s="4" t="s">
        <v>65</v>
      </c>
      <c r="H99" s="4" t="s">
        <v>66</v>
      </c>
    </row>
    <row r="100" spans="1:8" ht="15.7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 t="s">
        <v>67</v>
      </c>
      <c r="G100" s="4">
        <v>7</v>
      </c>
      <c r="H100" s="4" t="s">
        <v>68</v>
      </c>
    </row>
    <row r="101" spans="1:8" ht="15.75">
      <c r="A101" s="42" t="s">
        <v>69</v>
      </c>
      <c r="B101" s="12" t="s">
        <v>70</v>
      </c>
      <c r="C101" s="42" t="s">
        <v>71</v>
      </c>
      <c r="D101" s="40"/>
      <c r="E101" s="40"/>
      <c r="F101" s="40"/>
      <c r="G101" s="42" t="s">
        <v>71</v>
      </c>
      <c r="H101" s="42" t="s">
        <v>71</v>
      </c>
    </row>
    <row r="102" spans="1:8" ht="15.75">
      <c r="A102" s="43"/>
      <c r="B102" s="13" t="s">
        <v>72</v>
      </c>
      <c r="C102" s="43"/>
      <c r="D102" s="41"/>
      <c r="E102" s="41"/>
      <c r="F102" s="41"/>
      <c r="G102" s="43"/>
      <c r="H102" s="43"/>
    </row>
    <row r="103" spans="1:8" ht="31.5">
      <c r="A103" s="4"/>
      <c r="B103" s="5" t="s">
        <v>73</v>
      </c>
      <c r="C103" s="4" t="s">
        <v>71</v>
      </c>
      <c r="D103" s="5"/>
      <c r="E103" s="5"/>
      <c r="F103" s="5"/>
      <c r="G103" s="4" t="s">
        <v>71</v>
      </c>
      <c r="H103" s="4" t="s">
        <v>71</v>
      </c>
    </row>
    <row r="104" spans="1:8" ht="78.75">
      <c r="A104" s="4"/>
      <c r="B104" s="5" t="s">
        <v>74</v>
      </c>
      <c r="C104" s="4" t="s">
        <v>71</v>
      </c>
      <c r="D104" s="5"/>
      <c r="E104" s="5"/>
      <c r="F104" s="5"/>
      <c r="G104" s="4" t="s">
        <v>71</v>
      </c>
      <c r="H104" s="4" t="s">
        <v>71</v>
      </c>
    </row>
    <row r="105" spans="1:8" ht="27.75" customHeight="1">
      <c r="A105" s="4"/>
      <c r="B105" s="5" t="s">
        <v>75</v>
      </c>
      <c r="C105" s="4" t="s">
        <v>71</v>
      </c>
      <c r="D105" s="5"/>
      <c r="E105" s="5"/>
      <c r="F105" s="5"/>
      <c r="G105" s="4" t="s">
        <v>71</v>
      </c>
      <c r="H105" s="4" t="s">
        <v>71</v>
      </c>
    </row>
    <row r="106" spans="1:8" ht="15.75">
      <c r="A106" s="4"/>
      <c r="B106" s="5" t="s">
        <v>76</v>
      </c>
      <c r="C106" s="4" t="s">
        <v>71</v>
      </c>
      <c r="D106" s="5"/>
      <c r="E106" s="5"/>
      <c r="F106" s="5"/>
      <c r="G106" s="4" t="s">
        <v>71</v>
      </c>
      <c r="H106" s="4" t="s">
        <v>71</v>
      </c>
    </row>
    <row r="107" spans="1:8" ht="15.75" customHeight="1">
      <c r="A107" s="37" t="s">
        <v>77</v>
      </c>
      <c r="B107" s="38"/>
      <c r="C107" s="38"/>
      <c r="D107" s="38"/>
      <c r="E107" s="38"/>
      <c r="F107" s="38"/>
      <c r="G107" s="38"/>
      <c r="H107" s="39"/>
    </row>
    <row r="108" spans="1:8" ht="31.5">
      <c r="A108" s="42" t="s">
        <v>78</v>
      </c>
      <c r="B108" s="12" t="s">
        <v>79</v>
      </c>
      <c r="C108" s="42" t="s">
        <v>71</v>
      </c>
      <c r="D108" s="40"/>
      <c r="E108" s="40"/>
      <c r="F108" s="40"/>
      <c r="G108" s="42" t="s">
        <v>71</v>
      </c>
      <c r="H108" s="42" t="s">
        <v>71</v>
      </c>
    </row>
    <row r="109" spans="1:8" ht="15.75">
      <c r="A109" s="43"/>
      <c r="B109" s="13" t="s">
        <v>72</v>
      </c>
      <c r="C109" s="43"/>
      <c r="D109" s="41"/>
      <c r="E109" s="41"/>
      <c r="F109" s="41"/>
      <c r="G109" s="43"/>
      <c r="H109" s="43"/>
    </row>
    <row r="110" spans="1:8" ht="15.75" customHeight="1">
      <c r="A110" s="37" t="s">
        <v>80</v>
      </c>
      <c r="B110" s="38"/>
      <c r="C110" s="38"/>
      <c r="D110" s="38"/>
      <c r="E110" s="38"/>
      <c r="F110" s="38"/>
      <c r="G110" s="38"/>
      <c r="H110" s="39"/>
    </row>
    <row r="111" spans="1:8" ht="15.75" customHeight="1">
      <c r="A111" s="37" t="s">
        <v>81</v>
      </c>
      <c r="B111" s="38"/>
      <c r="C111" s="38"/>
      <c r="D111" s="38"/>
      <c r="E111" s="38"/>
      <c r="F111" s="38"/>
      <c r="G111" s="38"/>
      <c r="H111" s="39"/>
    </row>
    <row r="112" spans="1:8" ht="52.5" customHeight="1">
      <c r="A112" s="14">
        <v>43467</v>
      </c>
      <c r="B112" s="15" t="s">
        <v>82</v>
      </c>
      <c r="C112" s="5"/>
      <c r="D112" s="5"/>
      <c r="E112" s="5"/>
      <c r="F112" s="5"/>
      <c r="G112" s="5"/>
      <c r="H112" s="5"/>
    </row>
    <row r="113" spans="1:8" ht="30.75" customHeight="1">
      <c r="A113" s="4"/>
      <c r="B113" s="16" t="s">
        <v>83</v>
      </c>
      <c r="C113" s="5"/>
      <c r="D113" s="5"/>
      <c r="E113" s="5"/>
      <c r="F113" s="5"/>
      <c r="G113" s="5"/>
      <c r="H113" s="5"/>
    </row>
    <row r="114" spans="1:8" ht="15.75" customHeight="1">
      <c r="A114" s="37" t="s">
        <v>84</v>
      </c>
      <c r="B114" s="38"/>
      <c r="C114" s="38"/>
      <c r="D114" s="38"/>
      <c r="E114" s="38"/>
      <c r="F114" s="38"/>
      <c r="G114" s="38"/>
      <c r="H114" s="39"/>
    </row>
    <row r="115" spans="1:8" ht="31.5">
      <c r="A115" s="4"/>
      <c r="B115" s="5" t="s">
        <v>85</v>
      </c>
      <c r="C115" s="5"/>
      <c r="D115" s="5"/>
      <c r="E115" s="5"/>
      <c r="F115" s="5"/>
      <c r="G115" s="5"/>
      <c r="H115" s="5"/>
    </row>
    <row r="116" spans="1:8" ht="31.5">
      <c r="A116" s="4"/>
      <c r="B116" s="5" t="s">
        <v>86</v>
      </c>
      <c r="C116" s="5"/>
      <c r="D116" s="5"/>
      <c r="E116" s="5"/>
      <c r="F116" s="5"/>
      <c r="G116" s="5"/>
      <c r="H116" s="5"/>
    </row>
    <row r="117" spans="1:8" ht="15.75">
      <c r="A117" s="4"/>
      <c r="B117" s="5" t="s">
        <v>87</v>
      </c>
      <c r="C117" s="5"/>
      <c r="D117" s="5"/>
      <c r="E117" s="5"/>
      <c r="F117" s="5"/>
      <c r="G117" s="5"/>
      <c r="H117" s="5"/>
    </row>
    <row r="118" spans="1:8" ht="47.25">
      <c r="A118" s="4"/>
      <c r="B118" s="16" t="s">
        <v>88</v>
      </c>
      <c r="C118" s="5"/>
      <c r="D118" s="5"/>
      <c r="E118" s="5"/>
      <c r="F118" s="5"/>
      <c r="G118" s="5"/>
      <c r="H118" s="5"/>
    </row>
    <row r="119" spans="1:8" ht="15.75" customHeight="1">
      <c r="A119" s="37" t="s">
        <v>89</v>
      </c>
      <c r="B119" s="38"/>
      <c r="C119" s="38"/>
      <c r="D119" s="38"/>
      <c r="E119" s="38"/>
      <c r="F119" s="38"/>
      <c r="G119" s="38"/>
      <c r="H119" s="39"/>
    </row>
    <row r="120" spans="1:8" ht="31.5">
      <c r="A120" s="4"/>
      <c r="B120" s="5" t="s">
        <v>85</v>
      </c>
      <c r="C120" s="5"/>
      <c r="D120" s="5"/>
      <c r="E120" s="5"/>
      <c r="F120" s="5"/>
      <c r="G120" s="5"/>
      <c r="H120" s="5"/>
    </row>
    <row r="121" spans="1:8" ht="31.5">
      <c r="A121" s="4"/>
      <c r="B121" s="5" t="s">
        <v>86</v>
      </c>
      <c r="C121" s="5"/>
      <c r="D121" s="5"/>
      <c r="E121" s="5"/>
      <c r="F121" s="5"/>
      <c r="G121" s="5"/>
      <c r="H121" s="5"/>
    </row>
    <row r="122" spans="1:8" ht="15.75">
      <c r="A122" s="4"/>
      <c r="B122" s="5" t="s">
        <v>87</v>
      </c>
      <c r="C122" s="5"/>
      <c r="D122" s="5"/>
      <c r="E122" s="5"/>
      <c r="F122" s="5"/>
      <c r="G122" s="5"/>
      <c r="H122" s="5"/>
    </row>
    <row r="123" spans="1:8" ht="47.25">
      <c r="A123" s="14">
        <v>43498</v>
      </c>
      <c r="B123" s="15" t="s">
        <v>90</v>
      </c>
      <c r="C123" s="4" t="s">
        <v>71</v>
      </c>
      <c r="D123" s="4"/>
      <c r="E123" s="4"/>
      <c r="F123" s="4"/>
      <c r="G123" s="4" t="s">
        <v>71</v>
      </c>
      <c r="H123" s="4" t="s">
        <v>71</v>
      </c>
    </row>
    <row r="124" ht="15.75">
      <c r="A124" s="3"/>
    </row>
    <row r="125" spans="1:11" ht="23.25" customHeight="1">
      <c r="A125" s="36" t="s">
        <v>91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20.25" customHeight="1">
      <c r="A126" s="34" t="s">
        <v>102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ht="12.75">
      <c r="A127" s="2"/>
    </row>
    <row r="128" spans="1:11" ht="29.25" customHeight="1">
      <c r="A128" s="36" t="s">
        <v>92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25.5" customHeight="1">
      <c r="A129" s="34" t="s">
        <v>103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ht="12.75">
      <c r="A130" s="2"/>
    </row>
    <row r="131" spans="1:11" ht="23.25" customHeight="1">
      <c r="A131" s="36" t="s">
        <v>93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67.5" customHeight="1">
      <c r="A132" s="34" t="s">
        <v>129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ht="13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ht="12.75">
      <c r="A134" s="2"/>
    </row>
    <row r="135" spans="1:11" ht="23.25" customHeight="1">
      <c r="A135" s="34" t="s">
        <v>104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ht="12.75">
      <c r="A137" s="2"/>
    </row>
    <row r="138" spans="1:11" ht="21" customHeight="1">
      <c r="A138" s="34" t="s">
        <v>105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ht="34.5" customHeight="1">
      <c r="A139" s="34" t="s">
        <v>106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ht="12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ht="15.75">
      <c r="A141" s="3"/>
    </row>
    <row r="142" spans="1:11" ht="34.5" customHeight="1">
      <c r="A142" s="34" t="s">
        <v>107</v>
      </c>
      <c r="B142" s="34"/>
      <c r="C142" s="34"/>
      <c r="D142" s="34"/>
      <c r="G142" s="17" t="s">
        <v>94</v>
      </c>
      <c r="J142" s="35" t="s">
        <v>108</v>
      </c>
      <c r="K142" s="35"/>
    </row>
    <row r="143" spans="1:7" ht="12.75" customHeight="1">
      <c r="A143" s="18"/>
      <c r="G143" s="19" t="s">
        <v>95</v>
      </c>
    </row>
    <row r="145" spans="1:11" ht="15.75">
      <c r="A145" s="33" t="s">
        <v>96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5.75">
      <c r="A146" s="33" t="s">
        <v>97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8" spans="1:11" ht="15.75">
      <c r="A148" s="33" t="s">
        <v>98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50" ht="15.75">
      <c r="A150" s="20"/>
    </row>
  </sheetData>
  <sheetProtection/>
  <mergeCells count="150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4:A25"/>
    <mergeCell ref="B24:B25"/>
    <mergeCell ref="C24:F24"/>
    <mergeCell ref="G24:I24"/>
    <mergeCell ref="A29:L29"/>
    <mergeCell ref="A31:L31"/>
    <mergeCell ref="A27:L27"/>
    <mergeCell ref="B34:D34"/>
    <mergeCell ref="E34:G34"/>
    <mergeCell ref="H34:J34"/>
    <mergeCell ref="K34:L34"/>
    <mergeCell ref="B33:D33"/>
    <mergeCell ref="E33:G33"/>
    <mergeCell ref="H33:J33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A38:L38"/>
    <mergeCell ref="B39:D39"/>
    <mergeCell ref="E39:G39"/>
    <mergeCell ref="H39:J39"/>
    <mergeCell ref="K39:L39"/>
    <mergeCell ref="B37:D37"/>
    <mergeCell ref="E37:G37"/>
    <mergeCell ref="H37:J37"/>
    <mergeCell ref="K37:L37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F56:H56"/>
    <mergeCell ref="I56:K56"/>
    <mergeCell ref="B49:D49"/>
    <mergeCell ref="E49:G49"/>
    <mergeCell ref="H49:J49"/>
    <mergeCell ref="K49:L49"/>
    <mergeCell ref="A58:K58"/>
    <mergeCell ref="A61:K61"/>
    <mergeCell ref="A65:K65"/>
    <mergeCell ref="A68:K68"/>
    <mergeCell ref="A50:L50"/>
    <mergeCell ref="A52:L52"/>
    <mergeCell ref="A54:K54"/>
    <mergeCell ref="A56:A57"/>
    <mergeCell ref="B56:B57"/>
    <mergeCell ref="C56:E56"/>
    <mergeCell ref="I81:K81"/>
    <mergeCell ref="I82:K82"/>
    <mergeCell ref="A71:K71"/>
    <mergeCell ref="A72:K72"/>
    <mergeCell ref="A73:K73"/>
    <mergeCell ref="A76:K76"/>
    <mergeCell ref="A94:K94"/>
    <mergeCell ref="A97:K97"/>
    <mergeCell ref="A77:K77"/>
    <mergeCell ref="A79:K79"/>
    <mergeCell ref="A81:A83"/>
    <mergeCell ref="B81:B83"/>
    <mergeCell ref="C81:E82"/>
    <mergeCell ref="F81:H82"/>
    <mergeCell ref="D108:D109"/>
    <mergeCell ref="E108:E109"/>
    <mergeCell ref="F101:F102"/>
    <mergeCell ref="G101:G102"/>
    <mergeCell ref="H101:H102"/>
    <mergeCell ref="A107:H107"/>
    <mergeCell ref="A101:A102"/>
    <mergeCell ref="C101:C102"/>
    <mergeCell ref="D101:D102"/>
    <mergeCell ref="E101:E102"/>
    <mergeCell ref="A111:H111"/>
    <mergeCell ref="A114:H114"/>
    <mergeCell ref="A119:H119"/>
    <mergeCell ref="A125:K125"/>
    <mergeCell ref="F108:F109"/>
    <mergeCell ref="G108:G109"/>
    <mergeCell ref="H108:H109"/>
    <mergeCell ref="A110:H110"/>
    <mergeCell ref="A108:A109"/>
    <mergeCell ref="C108:C109"/>
    <mergeCell ref="A132:K132"/>
    <mergeCell ref="A133:K133"/>
    <mergeCell ref="A135:K135"/>
    <mergeCell ref="A136:K136"/>
    <mergeCell ref="A126:K126"/>
    <mergeCell ref="A128:K128"/>
    <mergeCell ref="A129:K129"/>
    <mergeCell ref="A131:K131"/>
    <mergeCell ref="A145:K145"/>
    <mergeCell ref="A146:K146"/>
    <mergeCell ref="A148:K148"/>
    <mergeCell ref="A138:K138"/>
    <mergeCell ref="A139:K139"/>
    <mergeCell ref="A140:K140"/>
    <mergeCell ref="A142:D142"/>
    <mergeCell ref="J142:K142"/>
  </mergeCells>
  <printOptions/>
  <pageMargins left="0.8661417322834646" right="0.8267716535433072" top="0.5905511811023623" bottom="0.4330708661417323" header="0.5118110236220472" footer="0.31496062992125984"/>
  <pageSetup fitToHeight="5" fitToWidth="1" horizontalDpi="600" verticalDpi="600" orientation="landscape" paperSize="9" scale="68" r:id="rId1"/>
  <rowBreaks count="5" manualBreakCount="5">
    <brk id="30" max="255" man="1"/>
    <brk id="60" max="11" man="1"/>
    <brk id="78" max="255" man="1"/>
    <brk id="95" max="255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2021-02-02T13:13:17Z</cp:lastPrinted>
  <dcterms:created xsi:type="dcterms:W3CDTF">2019-03-14T10:21:45Z</dcterms:created>
  <dcterms:modified xsi:type="dcterms:W3CDTF">2021-02-22T08:36:31Z</dcterms:modified>
  <cp:category/>
  <cp:version/>
  <cp:contentType/>
  <cp:contentStatus/>
</cp:coreProperties>
</file>