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50" windowHeight="12735" activeTab="0"/>
  </bookViews>
  <sheets>
    <sheet name="Лист1" sheetId="1" r:id="rId1"/>
  </sheets>
  <definedNames>
    <definedName name="_xlnm.Print_Area" localSheetId="0">'Лист1'!$A$1:$K$179</definedName>
  </definedNames>
  <calcPr fullCalcOnLoad="1"/>
</workbook>
</file>

<file path=xl/sharedStrings.xml><?xml version="1.0" encoding="utf-8"?>
<sst xmlns="http://schemas.openxmlformats.org/spreadsheetml/2006/main" count="424" uniqueCount="162">
  <si>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</si>
  <si>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</si>
  <si>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</si>
  <si>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r>
      <t>         (КПКВК ДБ</t>
    </r>
    <r>
      <rPr>
        <b/>
        <sz val="12"/>
        <color indexed="8"/>
        <rFont val="Times New Roman"/>
        <family val="1"/>
      </rPr>
      <t xml:space="preserve"> (МБ))           (КФКВК)                 (найменування бюджетної програми) </t>
    </r>
  </si>
  <si>
    <t>4. 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</si>
  <si>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</si>
  <si>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</si>
  <si>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</si>
  <si>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</si>
  <si>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</si>
  <si>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</si>
  <si>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</si>
  <si>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</si>
  <si>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</si>
  <si>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</si>
  <si>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</si>
  <si>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  </t>
  </si>
  <si>
    <t>в т. ч. </t>
  </si>
  <si>
    <t>1.1 </t>
  </si>
  <si>
    <t>Напрям використання бюджетних коштів </t>
  </si>
  <si>
    <t>1.2 </t>
  </si>
  <si>
    <t>…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</si>
  <si>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</si>
  <si>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</si>
  <si>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</si>
  <si>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</si>
  <si>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</si>
  <si>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</si>
  <si>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</si>
  <si>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</si>
  <si>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</si>
  <si>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</si>
  <si>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</si>
  <si>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</si>
  <si>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</si>
  <si>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</si>
  <si>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</si>
  <si>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</si>
  <si>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</si>
  <si>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</si>
  <si>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</si>
  <si>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</si>
  <si>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</si>
  <si>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</si>
  <si>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</si>
  <si>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</si>
  <si>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</si>
  <si>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</si>
  <si>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</si>
  <si>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</si>
  <si>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продукту </t>
  </si>
  <si>
    <t>ефективності </t>
  </si>
  <si>
    <t>4. </t>
  </si>
  <si>
    <t>якості </t>
  </si>
  <si>
    <t>____________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</si>
  <si>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</si>
  <si>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</si>
  <si>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</si>
  <si>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</si>
  <si>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</si>
  <si>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</si>
  <si>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</si>
  <si>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 за відповідним напрямом використання бюджетних коштів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</si>
  <si>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</si>
  <si>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</si>
  <si>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</si>
  <si>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</si>
  <si>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</si>
  <si>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</si>
  <si>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</si>
  <si>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</si>
  <si>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</si>
  <si>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</si>
  <si>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</si>
  <si>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</si>
  <si>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</si>
  <si>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</si>
  <si>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</si>
  <si>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</si>
  <si>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</si>
  <si>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</si>
  <si>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</si>
  <si>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</si>
  <si>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</si>
  <si>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</si>
  <si>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</si>
  <si>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</si>
  <si>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</si>
  <si>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</si>
  <si>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</si>
  <si>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</si>
  <si>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</si>
  <si>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</si>
  <si>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</si>
  <si>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</si>
  <si>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</si>
  <si>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</si>
  <si>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</si>
  <si>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</si>
  <si>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_________</t>
  </si>
  <si>
    <t>(підпис) </t>
  </si>
  <si>
    <t>(додаток із змінами, внесеними згідно з наказом</t>
  </si>
  <si>
    <t>Міністерства фінансів України від 12.01.2012 р. N 13)</t>
  </si>
  <si>
    <t xml:space="preserve">____________ </t>
  </si>
  <si>
    <r>
      <t>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</si>
  <si>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r>
      <t xml:space="preserve">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</si>
  <si>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Надання інших пільг окремим категоріям громадян відповідно до законодавства</t>
  </si>
  <si>
    <t>1.    0800000                          Департамент  соціальної політики Черкаської міської ради</t>
  </si>
  <si>
    <t>2.       0810000                              Департамент  соціальної політики Черкаської міської ради</t>
  </si>
  <si>
    <t xml:space="preserve">3.       0813032      1030      Надання пільг окремим категоріям громадян з оплати послуг зв'язку </t>
  </si>
  <si>
    <t xml:space="preserve">Надання пільг з оплати послуг зв'язку </t>
  </si>
  <si>
    <t xml:space="preserve">Надання пільг окремим категоріям громадян з оплати послуг зв'язку </t>
  </si>
  <si>
    <t>Забезпечення виконання рішення суду щодо погашення заборгованості перед ПАТ "Укртелеком", в т.ч.:</t>
  </si>
  <si>
    <t>погашення заборгованості у 2019 році, що підлягає безспірному списанню на користь ПАТ "Укртелеком" відповідно до рішення суду</t>
  </si>
  <si>
    <t xml:space="preserve">погашення заборгованості у 2019 році, що підлягає безспірному списанню по судовим витратам  </t>
  </si>
  <si>
    <t>3.1.</t>
  </si>
  <si>
    <t>3.2.</t>
  </si>
  <si>
    <t>3.</t>
  </si>
  <si>
    <t xml:space="preserve">Надання пільг з оплати послуг зв'язку (користування телефоном) </t>
  </si>
  <si>
    <t>Надання пільг громадянам, яким буде проведено пільгове встановлення телефону</t>
  </si>
  <si>
    <t>1.1</t>
  </si>
  <si>
    <t xml:space="preserve">Обсяг витрат на надання пільг з оплати послуг зв'язку (користування телефоном) </t>
  </si>
  <si>
    <t>1.2</t>
  </si>
  <si>
    <t>Обсяг витрат на надання пільг громадянам, яким буде проведено пільгове встановлення телефону</t>
  </si>
  <si>
    <t>1.3</t>
  </si>
  <si>
    <t>Обсяг заборгованості, що підлягає відшкодуванню відповідно до рішення суду, в т.ч.:</t>
  </si>
  <si>
    <t>1.3.1</t>
  </si>
  <si>
    <t>Сума заборгованості перед ПАТ "Укртелеком", що підлягає безспірному списанню відповідно до рішення суду</t>
  </si>
  <si>
    <t>1.3.2</t>
  </si>
  <si>
    <t xml:space="preserve">Обсяг заборгованості по сплаті судового збору, виконавчого збору, штрафів та додаткових витрат, які виникли внаслідок несвоєчасного виконання чи невиконання рішень суду, та підлягають відшкодуванню </t>
  </si>
  <si>
    <t>Розбіжність виникла у зв'язку з тим, що на протязі року кількість отримувачів пільг на оплату послуг зв'язку (користування телефоном) та на встановлення телефонів виявилися меншою, ніж було заплановано.</t>
  </si>
  <si>
    <t>Розбіжностей між фактичними та затвердженими показниками ефективності немає.</t>
  </si>
  <si>
    <t>Відсоток забезпечення потреби окремим категоріям громадян, які користуватимуться послугами зв'язку (абонплата)</t>
  </si>
  <si>
    <t>Відсоток забезпечення потреби окремим категоріям громадянам, яким буде проведено пільгове встановлення телефону</t>
  </si>
  <si>
    <t>Відсоток погашення заборгованості по рішенню суду, що підлягає безспірному списанню</t>
  </si>
  <si>
    <t xml:space="preserve">кількість отримувачів пільг на оплату послуг зв'язку (користування телефоном) </t>
  </si>
  <si>
    <t>кількість осіб, яким буде проведено пільгове встановлення телефону</t>
  </si>
  <si>
    <t>кількість рішень суду щодо безспірного списання коштів, що взяті до виконання</t>
  </si>
  <si>
    <t>2.1</t>
  </si>
  <si>
    <t>2.2</t>
  </si>
  <si>
    <t>2.3</t>
  </si>
  <si>
    <t>4.1</t>
  </si>
  <si>
    <t>4.2</t>
  </si>
  <si>
    <t>4.3</t>
  </si>
  <si>
    <t>Кількість отримувачів пільг на оплату послуг зв'язку (користування телефоном) та на встановлення телефонів виявилися меншою, ніж було заплановано.</t>
  </si>
  <si>
    <t>середномісячна вартість витрат на надання пільг з оплати послуг зв'язку (користування телефоном) для однієї особи</t>
  </si>
  <si>
    <t>середній розмір витрат на надання пільг громадянам, яким буде проведено пільгове встановлення телефону</t>
  </si>
  <si>
    <t>3.1</t>
  </si>
  <si>
    <t>3.2</t>
  </si>
  <si>
    <t>Незважаючи на розбіжність показника продукту, фінансування витрат здійснено в повному обсязі до фактичної потреби.</t>
  </si>
  <si>
    <t>Незважаючи на відхилення  результативних показників, завдання програми виконано в повному обсязі.</t>
  </si>
  <si>
    <t>Порушень за даною бюджетною програмою за звітний період не виявлено.</t>
  </si>
  <si>
    <t>ефективності бюджетної програми  Виплати здійснювалися відповідно до фактичної потреби</t>
  </si>
  <si>
    <t>довгострокових наслідків бюджетної програми  Підвищення рівня життя найбільш вразливих верств населення</t>
  </si>
  <si>
    <t>Заступник директора департаменту - начальник управління бухгалтерського обліку та фінансування</t>
  </si>
  <si>
    <t>Ю.П. Кобелева</t>
  </si>
  <si>
    <t xml:space="preserve">за 2020 рік </t>
  </si>
  <si>
    <t>У 2020 році забезпечено виконання Міської програми соціального захисту окремих категорій громадян - мешканців м. Черкаси, які мають право на пільги відповідно до законодавства, в частині "Надання пільг з оплати послуг зв'язку (користування телефоном)" в сумі  1 439 475,66 грн. Забезпечено потребу окремим категоріям громадян, які скористалися послугами зв'язку (абонплата)  в повному обсязі. Програму для забезпечення виконання рішень суду на 2017-2020 роки  щодо погашення заборгованості перед ПАТ "Укртелеком" за 2017 рік в сумі  в сумі 1 561 130,73 грн. та за 2018 рік в сумі  1 572 325,77 грн. виконано в повному обсязі.</t>
  </si>
  <si>
    <t>Станом на 01.01.2020 та станом на 01.01.2021 року дебіторська та кредиторська заборгованості відсутні.</t>
  </si>
  <si>
    <t>корисності бюджетної програм Соціальний захист найбільш вразливих верств населення.</t>
  </si>
  <si>
    <t>актуальності бюджетної програми В ході реалізації програми повністю задоволені потреби громадян.Програма носить актуальний характер.Дублювання заходів програми не здійснювались відповідно до фактичної потреби. У 2020 році забезпечено виконання Міської програми соціального захисту окремих категорій громадян - мешканців м. Черкаси, які мають право на пільги відповідно до законодавства в частині "Надання пільг з оплати послуг зв'язку (користування телефоном)" в сумі  1 439 475,66 грн.</t>
  </si>
  <si>
    <t>Зменшення касових видатків по співвідношенню до затверджених показників паспорту виникло у зв'язку з зменшенням кількості одержувачів пільг на оплату послуг зв'язку (користування телефоном) та на встановлення телефонів виявилися меншою, ніж було заплановано.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</si>
</sst>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0.000"/>
    <numFmt numFmtId="186" formatCode="0.0000"/>
    <numFmt numFmtId="187" formatCode="0.00000"/>
    <numFmt numFmtId="188" formatCode="0.000000"/>
  </numFmts>
  <fonts count="50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0" fontId="7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11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Border="1" applyAlignment="1" applyProtection="1">
      <alignment horizontal="left" vertical="top" wrapText="1"/>
      <protection locked="0"/>
    </xf>
    <xf numFmtId="49" fontId="47" fillId="0" borderId="15" xfId="0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1" fillId="0" borderId="16" xfId="0" applyFont="1" applyBorder="1" applyAlignment="1">
      <alignment horizontal="center" wrapText="1"/>
    </xf>
    <xf numFmtId="183" fontId="1" fillId="0" borderId="10" xfId="0" applyNumberFormat="1" applyFont="1" applyBorder="1" applyAlignment="1">
      <alignment horizontal="center" wrapText="1"/>
    </xf>
    <xf numFmtId="183" fontId="47" fillId="0" borderId="11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187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183" fontId="1" fillId="0" borderId="17" xfId="0" applyNumberFormat="1" applyFont="1" applyBorder="1" applyAlignment="1">
      <alignment horizontal="center" wrapText="1"/>
    </xf>
    <xf numFmtId="183" fontId="1" fillId="0" borderId="1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2"/>
  <sheetViews>
    <sheetView tabSelected="1" zoomScalePageLayoutView="0" workbookViewId="0" topLeftCell="A156">
      <selection activeCell="O80" sqref="O80"/>
    </sheetView>
  </sheetViews>
  <sheetFormatPr defaultColWidth="9.00390625" defaultRowHeight="12.75"/>
  <cols>
    <col min="1" max="1" width="8.75390625" style="0" customWidth="1"/>
    <col min="2" max="2" width="28.00390625" style="0" customWidth="1"/>
    <col min="3" max="3" width="14.125" style="0" customWidth="1"/>
    <col min="4" max="4" width="13.75390625" style="0" customWidth="1"/>
    <col min="5" max="5" width="13.625" style="0" customWidth="1"/>
    <col min="6" max="6" width="18.125" style="0" customWidth="1"/>
    <col min="7" max="7" width="14.00390625" style="0" customWidth="1"/>
    <col min="8" max="8" width="14.25390625" style="0" customWidth="1"/>
    <col min="9" max="9" width="16.00390625" style="0" customWidth="1"/>
    <col min="10" max="10" width="17.625" style="0" customWidth="1"/>
    <col min="11" max="11" width="15.00390625" style="0" customWidth="1"/>
  </cols>
  <sheetData>
    <row r="1" spans="1:11" ht="1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3.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4" spans="1:11" ht="17.25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.75" customHeight="1">
      <c r="A5" s="86" t="s">
        <v>156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ht="12.75" customHeight="1">
      <c r="A6" s="1"/>
    </row>
    <row r="7" spans="1:11" ht="16.5" customHeight="1">
      <c r="A7" s="45" t="s">
        <v>107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5" customHeight="1">
      <c r="A8" s="87" t="s">
        <v>104</v>
      </c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ht="12.7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14.25" customHeight="1">
      <c r="A10" s="45" t="s">
        <v>108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6.5" customHeight="1">
      <c r="A11" s="87" t="s">
        <v>105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ht="12.75">
      <c r="A12" s="2"/>
    </row>
    <row r="13" spans="1:11" ht="14.25" customHeight="1">
      <c r="A13" s="45" t="s">
        <v>109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3.5" customHeight="1">
      <c r="A14" s="87" t="s">
        <v>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ht="12.75">
      <c r="A15" s="2"/>
    </row>
    <row r="16" spans="1:11" ht="14.25" customHeight="1">
      <c r="A16" s="46" t="s">
        <v>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8" customHeight="1">
      <c r="A17" s="46" t="s">
        <v>110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ht="15.75" customHeight="1">
      <c r="A18" s="2"/>
    </row>
    <row r="19" spans="1:11" ht="19.5" customHeight="1">
      <c r="A19" s="46" t="s">
        <v>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ht="10.5" customHeight="1">
      <c r="A20" s="2"/>
    </row>
    <row r="21" spans="1:11" ht="18" customHeight="1">
      <c r="A21" s="46" t="s">
        <v>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ht="15.75">
      <c r="A22" s="3"/>
    </row>
    <row r="23" spans="1:11" ht="22.5" customHeight="1">
      <c r="A23" s="61" t="s">
        <v>7</v>
      </c>
      <c r="B23" s="52" t="s">
        <v>8</v>
      </c>
      <c r="C23" s="57" t="s">
        <v>9</v>
      </c>
      <c r="D23" s="58"/>
      <c r="E23" s="58"/>
      <c r="F23" s="59"/>
      <c r="G23" s="57" t="s">
        <v>10</v>
      </c>
      <c r="H23" s="58"/>
      <c r="I23" s="59"/>
      <c r="J23" s="57" t="s">
        <v>11</v>
      </c>
      <c r="K23" s="58"/>
    </row>
    <row r="24" spans="1:11" ht="30.75" customHeight="1">
      <c r="A24" s="63"/>
      <c r="B24" s="53"/>
      <c r="C24" s="57" t="s">
        <v>12</v>
      </c>
      <c r="D24" s="59"/>
      <c r="E24" s="4" t="s">
        <v>13</v>
      </c>
      <c r="F24" s="4" t="s">
        <v>14</v>
      </c>
      <c r="G24" s="4" t="s">
        <v>12</v>
      </c>
      <c r="H24" s="4" t="s">
        <v>13</v>
      </c>
      <c r="I24" s="4" t="s">
        <v>14</v>
      </c>
      <c r="J24" s="4" t="s">
        <v>12</v>
      </c>
      <c r="K24" s="4" t="s">
        <v>13</v>
      </c>
    </row>
    <row r="25" spans="1:11" ht="52.5" customHeight="1">
      <c r="A25" s="4" t="s">
        <v>15</v>
      </c>
      <c r="B25" s="27" t="s">
        <v>111</v>
      </c>
      <c r="C25" s="84">
        <v>1485.39</v>
      </c>
      <c r="D25" s="85"/>
      <c r="E25" s="40">
        <v>0</v>
      </c>
      <c r="F25" s="40">
        <f>C25+E25</f>
        <v>1485.39</v>
      </c>
      <c r="G25" s="40">
        <v>1439.47566</v>
      </c>
      <c r="H25" s="40">
        <v>0</v>
      </c>
      <c r="I25" s="40">
        <f>G25+H25</f>
        <v>1439.47566</v>
      </c>
      <c r="J25" s="40">
        <f>G25-C25</f>
        <v>-45.91434000000004</v>
      </c>
      <c r="K25" s="40">
        <f>H25-E25</f>
        <v>0</v>
      </c>
    </row>
    <row r="26" spans="1:11" ht="39.75" customHeight="1">
      <c r="A26" s="54" t="s">
        <v>161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ht="15.75" customHeight="1">
      <c r="A27" s="5" t="s">
        <v>16</v>
      </c>
      <c r="B27" s="6" t="s">
        <v>17</v>
      </c>
      <c r="C27" s="57" t="s">
        <v>16</v>
      </c>
      <c r="D27" s="59"/>
      <c r="E27" s="4" t="s">
        <v>16</v>
      </c>
      <c r="F27" s="4" t="s">
        <v>16</v>
      </c>
      <c r="G27" s="4" t="s">
        <v>16</v>
      </c>
      <c r="H27" s="4" t="s">
        <v>16</v>
      </c>
      <c r="I27" s="4" t="s">
        <v>16</v>
      </c>
      <c r="J27" s="4" t="s">
        <v>16</v>
      </c>
      <c r="K27" s="4" t="s">
        <v>16</v>
      </c>
    </row>
    <row r="28" spans="1:11" ht="62.25" customHeight="1">
      <c r="A28" s="22" t="s">
        <v>74</v>
      </c>
      <c r="B28" s="5" t="s">
        <v>118</v>
      </c>
      <c r="C28" s="84">
        <v>1484.5</v>
      </c>
      <c r="D28" s="85"/>
      <c r="E28" s="40">
        <v>0</v>
      </c>
      <c r="F28" s="40">
        <f>C28+E28</f>
        <v>1484.5</v>
      </c>
      <c r="G28" s="40">
        <v>1439.47566</v>
      </c>
      <c r="H28" s="40">
        <v>0</v>
      </c>
      <c r="I28" s="40">
        <f>G28+H28</f>
        <v>1439.47566</v>
      </c>
      <c r="J28" s="40">
        <f>G28-C28</f>
        <v>-45.02433999999994</v>
      </c>
      <c r="K28" s="40">
        <f>H28-E28</f>
        <v>0</v>
      </c>
    </row>
    <row r="29" spans="1:11" ht="73.5" customHeight="1">
      <c r="A29" s="22" t="s">
        <v>83</v>
      </c>
      <c r="B29" s="5" t="s">
        <v>119</v>
      </c>
      <c r="C29" s="84">
        <v>0.89</v>
      </c>
      <c r="D29" s="85"/>
      <c r="E29" s="40">
        <v>0</v>
      </c>
      <c r="F29" s="40">
        <f>C29+E29</f>
        <v>0.89</v>
      </c>
      <c r="G29" s="40">
        <v>0</v>
      </c>
      <c r="H29" s="40">
        <v>0</v>
      </c>
      <c r="I29" s="40">
        <f>G29+H29</f>
        <v>0</v>
      </c>
      <c r="J29" s="40">
        <f>G29-C29</f>
        <v>-0.89</v>
      </c>
      <c r="K29" s="40">
        <f>H29-E29</f>
        <v>0</v>
      </c>
    </row>
    <row r="30" spans="1:11" ht="34.5" customHeight="1">
      <c r="A30" s="54" t="s">
        <v>130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ht="18" customHeight="1">
      <c r="A31" s="3"/>
    </row>
    <row r="32" spans="1:11" ht="15.75" customHeight="1">
      <c r="A32" s="45" t="s">
        <v>22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ht="15.75" customHeight="1">
      <c r="A33" s="2"/>
    </row>
    <row r="34" spans="1:11" ht="15.75" customHeight="1">
      <c r="A34" s="75" t="s">
        <v>23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 ht="24" customHeight="1">
      <c r="A35" s="7" t="s">
        <v>7</v>
      </c>
      <c r="B35" s="81" t="s">
        <v>8</v>
      </c>
      <c r="C35" s="81"/>
      <c r="D35" s="81"/>
      <c r="E35" s="81" t="s">
        <v>9</v>
      </c>
      <c r="F35" s="81"/>
      <c r="G35" s="81"/>
      <c r="H35" s="81" t="s">
        <v>10</v>
      </c>
      <c r="I35" s="81"/>
      <c r="J35" s="81"/>
      <c r="K35" s="8" t="s">
        <v>11</v>
      </c>
    </row>
    <row r="36" spans="1:11" ht="15.75" customHeight="1">
      <c r="A36" s="8" t="s">
        <v>15</v>
      </c>
      <c r="B36" s="74" t="s">
        <v>24</v>
      </c>
      <c r="C36" s="74"/>
      <c r="D36" s="74"/>
      <c r="E36" s="81" t="s">
        <v>25</v>
      </c>
      <c r="F36" s="81"/>
      <c r="G36" s="81"/>
      <c r="H36" s="81" t="s">
        <v>16</v>
      </c>
      <c r="I36" s="81"/>
      <c r="J36" s="81"/>
      <c r="K36" s="8" t="s">
        <v>25</v>
      </c>
    </row>
    <row r="37" spans="1:11" ht="15.75" customHeight="1">
      <c r="A37" s="8" t="s">
        <v>16</v>
      </c>
      <c r="B37" s="74" t="s">
        <v>26</v>
      </c>
      <c r="C37" s="74"/>
      <c r="D37" s="74"/>
      <c r="E37" s="81" t="s">
        <v>16</v>
      </c>
      <c r="F37" s="81"/>
      <c r="G37" s="81"/>
      <c r="H37" s="81" t="s">
        <v>16</v>
      </c>
      <c r="I37" s="81"/>
      <c r="J37" s="81"/>
      <c r="K37" s="8" t="s">
        <v>16</v>
      </c>
    </row>
    <row r="38" spans="1:11" ht="15.75" customHeight="1">
      <c r="A38" s="8" t="s">
        <v>18</v>
      </c>
      <c r="B38" s="74" t="s">
        <v>27</v>
      </c>
      <c r="C38" s="74"/>
      <c r="D38" s="74"/>
      <c r="E38" s="81" t="s">
        <v>25</v>
      </c>
      <c r="F38" s="81"/>
      <c r="G38" s="81"/>
      <c r="H38" s="81" t="s">
        <v>16</v>
      </c>
      <c r="I38" s="81"/>
      <c r="J38" s="81"/>
      <c r="K38" s="8" t="s">
        <v>25</v>
      </c>
    </row>
    <row r="39" spans="1:11" ht="15.75" customHeight="1">
      <c r="A39" s="8" t="s">
        <v>20</v>
      </c>
      <c r="B39" s="74" t="s">
        <v>28</v>
      </c>
      <c r="C39" s="74"/>
      <c r="D39" s="74"/>
      <c r="E39" s="81" t="s">
        <v>25</v>
      </c>
      <c r="F39" s="81"/>
      <c r="G39" s="81"/>
      <c r="H39" s="81" t="s">
        <v>16</v>
      </c>
      <c r="I39" s="81"/>
      <c r="J39" s="81"/>
      <c r="K39" s="8" t="s">
        <v>25</v>
      </c>
    </row>
    <row r="40" spans="1:11" ht="15" customHeight="1">
      <c r="A40" s="82" t="s">
        <v>29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</row>
    <row r="41" spans="1:11" ht="15.75" customHeight="1">
      <c r="A41" s="8" t="s">
        <v>30</v>
      </c>
      <c r="B41" s="74" t="s">
        <v>31</v>
      </c>
      <c r="C41" s="74"/>
      <c r="D41" s="74"/>
      <c r="E41" s="81" t="s">
        <v>16</v>
      </c>
      <c r="F41" s="81"/>
      <c r="G41" s="81"/>
      <c r="H41" s="81" t="s">
        <v>16</v>
      </c>
      <c r="I41" s="81"/>
      <c r="J41" s="81"/>
      <c r="K41" s="8" t="s">
        <v>16</v>
      </c>
    </row>
    <row r="42" spans="1:11" ht="15.75" customHeight="1">
      <c r="A42" s="8" t="s">
        <v>16</v>
      </c>
      <c r="B42" s="74" t="s">
        <v>26</v>
      </c>
      <c r="C42" s="74"/>
      <c r="D42" s="74"/>
      <c r="E42" s="81" t="s">
        <v>16</v>
      </c>
      <c r="F42" s="81"/>
      <c r="G42" s="81"/>
      <c r="H42" s="81" t="s">
        <v>16</v>
      </c>
      <c r="I42" s="81"/>
      <c r="J42" s="81"/>
      <c r="K42" s="8" t="s">
        <v>16</v>
      </c>
    </row>
    <row r="43" spans="1:11" ht="15.75" customHeight="1">
      <c r="A43" s="8" t="s">
        <v>32</v>
      </c>
      <c r="B43" s="74" t="s">
        <v>33</v>
      </c>
      <c r="C43" s="74"/>
      <c r="D43" s="74"/>
      <c r="E43" s="81" t="s">
        <v>16</v>
      </c>
      <c r="F43" s="81"/>
      <c r="G43" s="81"/>
      <c r="H43" s="81" t="s">
        <v>16</v>
      </c>
      <c r="I43" s="81"/>
      <c r="J43" s="81"/>
      <c r="K43" s="8" t="s">
        <v>16</v>
      </c>
    </row>
    <row r="44" spans="1:11" ht="15.75" customHeight="1">
      <c r="A44" s="8" t="s">
        <v>34</v>
      </c>
      <c r="B44" s="74" t="s">
        <v>35</v>
      </c>
      <c r="C44" s="74"/>
      <c r="D44" s="74"/>
      <c r="E44" s="81" t="s">
        <v>16</v>
      </c>
      <c r="F44" s="81"/>
      <c r="G44" s="81"/>
      <c r="H44" s="81" t="s">
        <v>16</v>
      </c>
      <c r="I44" s="81"/>
      <c r="J44" s="81"/>
      <c r="K44" s="8" t="s">
        <v>16</v>
      </c>
    </row>
    <row r="45" spans="1:11" ht="15.75" customHeight="1">
      <c r="A45" s="8" t="s">
        <v>36</v>
      </c>
      <c r="B45" s="74" t="s">
        <v>37</v>
      </c>
      <c r="C45" s="74"/>
      <c r="D45" s="74"/>
      <c r="E45" s="81" t="s">
        <v>16</v>
      </c>
      <c r="F45" s="81"/>
      <c r="G45" s="81"/>
      <c r="H45" s="81" t="s">
        <v>16</v>
      </c>
      <c r="I45" s="81"/>
      <c r="J45" s="81"/>
      <c r="K45" s="8" t="s">
        <v>16</v>
      </c>
    </row>
    <row r="46" spans="1:11" ht="15.75" customHeight="1">
      <c r="A46" s="8" t="s">
        <v>38</v>
      </c>
      <c r="B46" s="74" t="s">
        <v>39</v>
      </c>
      <c r="C46" s="74"/>
      <c r="D46" s="74"/>
      <c r="E46" s="81" t="s">
        <v>16</v>
      </c>
      <c r="F46" s="81"/>
      <c r="G46" s="81"/>
      <c r="H46" s="81" t="s">
        <v>16</v>
      </c>
      <c r="I46" s="81"/>
      <c r="J46" s="81"/>
      <c r="K46" s="8" t="s">
        <v>16</v>
      </c>
    </row>
    <row r="47" spans="1:11" ht="16.5" customHeight="1">
      <c r="A47" s="74" t="s">
        <v>40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1:11" ht="15.75" customHeight="1">
      <c r="A48" s="8" t="s">
        <v>41</v>
      </c>
      <c r="B48" s="74" t="s">
        <v>42</v>
      </c>
      <c r="C48" s="74"/>
      <c r="D48" s="74"/>
      <c r="E48" s="81" t="s">
        <v>25</v>
      </c>
      <c r="F48" s="81"/>
      <c r="G48" s="81"/>
      <c r="H48" s="81" t="s">
        <v>16</v>
      </c>
      <c r="I48" s="81"/>
      <c r="J48" s="81"/>
      <c r="K48" s="8" t="s">
        <v>16</v>
      </c>
    </row>
    <row r="49" spans="1:11" ht="15.75" customHeight="1">
      <c r="A49" s="8" t="s">
        <v>16</v>
      </c>
      <c r="B49" s="74" t="s">
        <v>26</v>
      </c>
      <c r="C49" s="74"/>
      <c r="D49" s="74"/>
      <c r="E49" s="81" t="s">
        <v>16</v>
      </c>
      <c r="F49" s="81"/>
      <c r="G49" s="81"/>
      <c r="H49" s="81" t="s">
        <v>16</v>
      </c>
      <c r="I49" s="81"/>
      <c r="J49" s="81"/>
      <c r="K49" s="8" t="s">
        <v>16</v>
      </c>
    </row>
    <row r="50" spans="1:11" ht="15.75" customHeight="1">
      <c r="A50" s="8" t="s">
        <v>43</v>
      </c>
      <c r="B50" s="74" t="s">
        <v>27</v>
      </c>
      <c r="C50" s="74"/>
      <c r="D50" s="74"/>
      <c r="E50" s="81" t="s">
        <v>25</v>
      </c>
      <c r="F50" s="81"/>
      <c r="G50" s="81"/>
      <c r="H50" s="81" t="s">
        <v>16</v>
      </c>
      <c r="I50" s="81"/>
      <c r="J50" s="81"/>
      <c r="K50" s="8" t="s">
        <v>16</v>
      </c>
    </row>
    <row r="51" spans="1:11" ht="15.75" customHeight="1">
      <c r="A51" s="8" t="s">
        <v>44</v>
      </c>
      <c r="B51" s="74" t="s">
        <v>28</v>
      </c>
      <c r="C51" s="74"/>
      <c r="D51" s="74"/>
      <c r="E51" s="81" t="s">
        <v>25</v>
      </c>
      <c r="F51" s="81"/>
      <c r="G51" s="81"/>
      <c r="H51" s="81" t="s">
        <v>16</v>
      </c>
      <c r="I51" s="81"/>
      <c r="J51" s="81"/>
      <c r="K51" s="8" t="s">
        <v>16</v>
      </c>
    </row>
    <row r="52" spans="1:11" ht="15.75" customHeight="1">
      <c r="A52" s="74" t="s">
        <v>45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ht="15" customHeight="1">
      <c r="A53" s="3"/>
    </row>
    <row r="54" spans="1:11" ht="15" customHeight="1">
      <c r="A54" s="46" t="s">
        <v>46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ht="0.75" customHeight="1">
      <c r="A55" s="2"/>
    </row>
    <row r="56" spans="1:11" ht="15" customHeight="1">
      <c r="A56" s="75" t="s">
        <v>23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</row>
    <row r="57" spans="1:11" ht="19.5" customHeight="1">
      <c r="A57" s="76" t="s">
        <v>7</v>
      </c>
      <c r="B57" s="76" t="s">
        <v>8</v>
      </c>
      <c r="C57" s="78" t="s">
        <v>47</v>
      </c>
      <c r="D57" s="79"/>
      <c r="E57" s="80"/>
      <c r="F57" s="78" t="s">
        <v>10</v>
      </c>
      <c r="G57" s="79"/>
      <c r="H57" s="80"/>
      <c r="I57" s="78" t="s">
        <v>11</v>
      </c>
      <c r="J57" s="79"/>
      <c r="K57" s="80"/>
    </row>
    <row r="58" spans="1:11" ht="24">
      <c r="A58" s="77"/>
      <c r="B58" s="77"/>
      <c r="C58" s="9" t="s">
        <v>12</v>
      </c>
      <c r="D58" s="9" t="s">
        <v>13</v>
      </c>
      <c r="E58" s="9" t="s">
        <v>14</v>
      </c>
      <c r="F58" s="9" t="s">
        <v>12</v>
      </c>
      <c r="G58" s="9" t="s">
        <v>13</v>
      </c>
      <c r="H58" s="9" t="s">
        <v>14</v>
      </c>
      <c r="I58" s="9" t="s">
        <v>12</v>
      </c>
      <c r="J58" s="9" t="s">
        <v>13</v>
      </c>
      <c r="K58" s="9" t="s">
        <v>14</v>
      </c>
    </row>
    <row r="59" spans="1:11" ht="18.75" customHeight="1">
      <c r="A59" s="54" t="s">
        <v>111</v>
      </c>
      <c r="B59" s="55"/>
      <c r="C59" s="55"/>
      <c r="D59" s="55"/>
      <c r="E59" s="55"/>
      <c r="F59" s="55"/>
      <c r="G59" s="55"/>
      <c r="H59" s="55"/>
      <c r="I59" s="55"/>
      <c r="J59" s="55"/>
      <c r="K59" s="56"/>
    </row>
    <row r="60" spans="1:11" ht="15.75">
      <c r="A60" s="4" t="s">
        <v>15</v>
      </c>
      <c r="B60" s="5" t="s">
        <v>48</v>
      </c>
      <c r="C60" s="4" t="s">
        <v>16</v>
      </c>
      <c r="D60" s="4" t="s">
        <v>16</v>
      </c>
      <c r="E60" s="4" t="s">
        <v>16</v>
      </c>
      <c r="F60" s="4" t="s">
        <v>16</v>
      </c>
      <c r="G60" s="4" t="s">
        <v>16</v>
      </c>
      <c r="H60" s="4" t="s">
        <v>16</v>
      </c>
      <c r="I60" s="4" t="s">
        <v>16</v>
      </c>
      <c r="J60" s="4" t="s">
        <v>16</v>
      </c>
      <c r="K60" s="4" t="s">
        <v>16</v>
      </c>
    </row>
    <row r="61" spans="1:11" ht="63.75" customHeight="1">
      <c r="A61" s="28" t="s">
        <v>120</v>
      </c>
      <c r="B61" s="29" t="s">
        <v>121</v>
      </c>
      <c r="C61" s="41">
        <f>C28</f>
        <v>1484.5</v>
      </c>
      <c r="D61" s="42">
        <v>0</v>
      </c>
      <c r="E61" s="42">
        <f>C61+D61</f>
        <v>1484.5</v>
      </c>
      <c r="F61" s="42">
        <f>G28</f>
        <v>1439.47566</v>
      </c>
      <c r="G61" s="42">
        <v>0</v>
      </c>
      <c r="H61" s="42">
        <f>F61+G61</f>
        <v>1439.47566</v>
      </c>
      <c r="I61" s="42">
        <f>F61-C61</f>
        <v>-45.02433999999994</v>
      </c>
      <c r="J61" s="42">
        <f>G61-D61</f>
        <v>0</v>
      </c>
      <c r="K61" s="42">
        <f>I61+J61</f>
        <v>-45.02433999999994</v>
      </c>
    </row>
    <row r="62" spans="1:11" ht="33" customHeight="1">
      <c r="A62" s="54" t="s">
        <v>130</v>
      </c>
      <c r="B62" s="55"/>
      <c r="C62" s="55"/>
      <c r="D62" s="55"/>
      <c r="E62" s="55"/>
      <c r="F62" s="55"/>
      <c r="G62" s="55"/>
      <c r="H62" s="55"/>
      <c r="I62" s="55"/>
      <c r="J62" s="55"/>
      <c r="K62" s="56"/>
    </row>
    <row r="63" spans="1:11" ht="20.25" customHeight="1">
      <c r="A63" s="8" t="s">
        <v>30</v>
      </c>
      <c r="B63" s="12" t="s">
        <v>50</v>
      </c>
      <c r="C63" s="8"/>
      <c r="D63" s="8"/>
      <c r="E63" s="8"/>
      <c r="F63" s="8"/>
      <c r="G63" s="8"/>
      <c r="H63" s="8"/>
      <c r="I63" s="8"/>
      <c r="J63" s="8"/>
      <c r="K63" s="8"/>
    </row>
    <row r="64" spans="1:11" s="24" customFormat="1" ht="51.75" customHeight="1">
      <c r="A64" s="28" t="s">
        <v>138</v>
      </c>
      <c r="B64" s="32" t="s">
        <v>135</v>
      </c>
      <c r="C64" s="23">
        <v>3535</v>
      </c>
      <c r="D64" s="23"/>
      <c r="E64" s="23">
        <f>C64+D64</f>
        <v>3535</v>
      </c>
      <c r="F64" s="23">
        <v>3427</v>
      </c>
      <c r="G64" s="23"/>
      <c r="H64" s="23">
        <f>F64+G64</f>
        <v>3427</v>
      </c>
      <c r="I64" s="23">
        <f>F64-C64</f>
        <v>-108</v>
      </c>
      <c r="J64" s="23">
        <f>G64-D64</f>
        <v>0</v>
      </c>
      <c r="K64" s="23">
        <f>I64+J64</f>
        <v>-108</v>
      </c>
    </row>
    <row r="65" spans="1:11" ht="18" customHeight="1">
      <c r="A65" s="54" t="s">
        <v>144</v>
      </c>
      <c r="B65" s="55"/>
      <c r="C65" s="55"/>
      <c r="D65" s="55"/>
      <c r="E65" s="55"/>
      <c r="F65" s="55"/>
      <c r="G65" s="55"/>
      <c r="H65" s="55"/>
      <c r="I65" s="55"/>
      <c r="J65" s="55"/>
      <c r="K65" s="56"/>
    </row>
    <row r="66" spans="1:11" ht="15.75">
      <c r="A66" s="4" t="s">
        <v>41</v>
      </c>
      <c r="B66" s="5" t="s">
        <v>51</v>
      </c>
      <c r="C66" s="4" t="s">
        <v>16</v>
      </c>
      <c r="D66" s="4" t="s">
        <v>16</v>
      </c>
      <c r="E66" s="4" t="s">
        <v>16</v>
      </c>
      <c r="F66" s="4" t="s">
        <v>16</v>
      </c>
      <c r="G66" s="4" t="s">
        <v>16</v>
      </c>
      <c r="H66" s="4" t="s">
        <v>16</v>
      </c>
      <c r="I66" s="4" t="s">
        <v>16</v>
      </c>
      <c r="J66" s="4" t="s">
        <v>16</v>
      </c>
      <c r="K66" s="4" t="s">
        <v>16</v>
      </c>
    </row>
    <row r="67" spans="1:11" ht="81" customHeight="1">
      <c r="A67" s="28" t="s">
        <v>147</v>
      </c>
      <c r="B67" s="25" t="s">
        <v>145</v>
      </c>
      <c r="C67" s="36">
        <v>35</v>
      </c>
      <c r="D67" s="37">
        <v>0</v>
      </c>
      <c r="E67" s="37">
        <f>C67+D67</f>
        <v>35</v>
      </c>
      <c r="F67" s="36">
        <v>35</v>
      </c>
      <c r="G67" s="37">
        <v>0</v>
      </c>
      <c r="H67" s="37">
        <f>F67+G67</f>
        <v>35</v>
      </c>
      <c r="I67" s="37">
        <f>C67-F67</f>
        <v>0</v>
      </c>
      <c r="J67" s="37">
        <f>D67-G67</f>
        <v>0</v>
      </c>
      <c r="K67" s="37">
        <f>I67+J67</f>
        <v>0</v>
      </c>
    </row>
    <row r="68" spans="1:11" ht="85.5" customHeight="1">
      <c r="A68" s="28" t="s">
        <v>148</v>
      </c>
      <c r="B68" s="25" t="s">
        <v>146</v>
      </c>
      <c r="C68" s="36">
        <v>89</v>
      </c>
      <c r="D68" s="37">
        <v>0</v>
      </c>
      <c r="E68" s="37">
        <f>C68+D68</f>
        <v>89</v>
      </c>
      <c r="F68" s="36">
        <v>0</v>
      </c>
      <c r="G68" s="37">
        <v>0</v>
      </c>
      <c r="H68" s="37">
        <f>F68+G68</f>
        <v>0</v>
      </c>
      <c r="I68" s="37">
        <f>F68-C68</f>
        <v>-89</v>
      </c>
      <c r="J68" s="37">
        <v>0</v>
      </c>
      <c r="K68" s="37">
        <f>I68+J68</f>
        <v>-89</v>
      </c>
    </row>
    <row r="69" spans="1:11" ht="19.5" customHeight="1">
      <c r="A69" s="71" t="s">
        <v>131</v>
      </c>
      <c r="B69" s="72"/>
      <c r="C69" s="72"/>
      <c r="D69" s="72"/>
      <c r="E69" s="72"/>
      <c r="F69" s="72"/>
      <c r="G69" s="72"/>
      <c r="H69" s="72"/>
      <c r="I69" s="72"/>
      <c r="J69" s="72"/>
      <c r="K69" s="73"/>
    </row>
    <row r="70" spans="1:11" ht="15.75">
      <c r="A70" s="4" t="s">
        <v>52</v>
      </c>
      <c r="B70" s="5" t="s">
        <v>53</v>
      </c>
      <c r="C70" s="4" t="s">
        <v>16</v>
      </c>
      <c r="D70" s="4" t="s">
        <v>16</v>
      </c>
      <c r="E70" s="4" t="s">
        <v>16</v>
      </c>
      <c r="F70" s="4" t="s">
        <v>16</v>
      </c>
      <c r="G70" s="4" t="s">
        <v>16</v>
      </c>
      <c r="H70" s="4" t="s">
        <v>16</v>
      </c>
      <c r="I70" s="4" t="s">
        <v>16</v>
      </c>
      <c r="J70" s="4" t="s">
        <v>16</v>
      </c>
      <c r="K70" s="4" t="s">
        <v>16</v>
      </c>
    </row>
    <row r="71" spans="1:11" ht="97.5" customHeight="1">
      <c r="A71" s="28" t="s">
        <v>141</v>
      </c>
      <c r="B71" s="32" t="s">
        <v>132</v>
      </c>
      <c r="C71" s="4">
        <v>100</v>
      </c>
      <c r="D71" s="4">
        <v>0</v>
      </c>
      <c r="E71" s="4">
        <f>C71+D71</f>
        <v>100</v>
      </c>
      <c r="F71" s="4">
        <v>100</v>
      </c>
      <c r="G71" s="4">
        <v>0</v>
      </c>
      <c r="H71" s="4">
        <f>F71+G71</f>
        <v>100</v>
      </c>
      <c r="I71" s="4">
        <f>F71-C71</f>
        <v>0</v>
      </c>
      <c r="J71" s="4">
        <v>0</v>
      </c>
      <c r="K71" s="4">
        <f>I71+J71</f>
        <v>0</v>
      </c>
    </row>
    <row r="72" spans="1:11" ht="103.5" customHeight="1">
      <c r="A72" s="28" t="s">
        <v>142</v>
      </c>
      <c r="B72" s="43" t="s">
        <v>133</v>
      </c>
      <c r="C72" s="39">
        <v>100</v>
      </c>
      <c r="D72" s="4">
        <v>0</v>
      </c>
      <c r="E72" s="4">
        <f>C72+D72</f>
        <v>100</v>
      </c>
      <c r="F72" s="4">
        <v>0</v>
      </c>
      <c r="G72" s="4">
        <v>0</v>
      </c>
      <c r="H72" s="4">
        <f>F72+G72</f>
        <v>0</v>
      </c>
      <c r="I72" s="4">
        <f>F72-C72</f>
        <v>-100</v>
      </c>
      <c r="J72" s="4">
        <v>0</v>
      </c>
      <c r="K72" s="4">
        <f>I72+J72</f>
        <v>-100</v>
      </c>
    </row>
    <row r="73" spans="1:11" ht="21.75" customHeight="1">
      <c r="A73" s="71" t="s">
        <v>149</v>
      </c>
      <c r="B73" s="72"/>
      <c r="C73" s="72"/>
      <c r="D73" s="72"/>
      <c r="E73" s="72"/>
      <c r="F73" s="72"/>
      <c r="G73" s="72"/>
      <c r="H73" s="72"/>
      <c r="I73" s="72"/>
      <c r="J73" s="72"/>
      <c r="K73" s="73"/>
    </row>
    <row r="74" spans="1:11" ht="17.25" customHeight="1">
      <c r="A74" s="54" t="s">
        <v>150</v>
      </c>
      <c r="B74" s="55"/>
      <c r="C74" s="55"/>
      <c r="D74" s="55"/>
      <c r="E74" s="55"/>
      <c r="F74" s="55"/>
      <c r="G74" s="55"/>
      <c r="H74" s="55"/>
      <c r="I74" s="55"/>
      <c r="J74" s="55"/>
      <c r="K74" s="56"/>
    </row>
    <row r="75" spans="1:11" ht="15.75" customHeight="1">
      <c r="A75" s="47" t="s">
        <v>106</v>
      </c>
      <c r="B75" s="48"/>
      <c r="C75" s="48"/>
      <c r="D75" s="48"/>
      <c r="E75" s="48"/>
      <c r="F75" s="48"/>
      <c r="G75" s="48"/>
      <c r="H75" s="48"/>
      <c r="I75" s="48"/>
      <c r="J75" s="48"/>
      <c r="K75" s="49"/>
    </row>
    <row r="76" spans="1:11" ht="15.75">
      <c r="A76" s="4" t="s">
        <v>16</v>
      </c>
      <c r="B76" s="11" t="s">
        <v>49</v>
      </c>
      <c r="C76" s="4" t="s">
        <v>16</v>
      </c>
      <c r="D76" s="4" t="s">
        <v>16</v>
      </c>
      <c r="E76" s="4" t="s">
        <v>16</v>
      </c>
      <c r="F76" s="4" t="s">
        <v>16</v>
      </c>
      <c r="G76" s="4" t="s">
        <v>16</v>
      </c>
      <c r="H76" s="4" t="s">
        <v>16</v>
      </c>
      <c r="I76" s="4" t="s">
        <v>16</v>
      </c>
      <c r="J76" s="4" t="s">
        <v>16</v>
      </c>
      <c r="K76" s="4" t="s">
        <v>16</v>
      </c>
    </row>
    <row r="77" ht="13.5" customHeight="1">
      <c r="A77" s="3"/>
    </row>
    <row r="78" spans="1:11" ht="15.75" customHeight="1">
      <c r="A78" s="46" t="s">
        <v>54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1:11" ht="17.25" customHeight="1">
      <c r="A79" s="60" t="s">
        <v>55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</row>
    <row r="80" ht="12.75">
      <c r="A80" s="2"/>
    </row>
    <row r="81" spans="1:11" ht="15" customHeight="1">
      <c r="A81" s="45" t="s">
        <v>56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ht="15.75">
      <c r="A82" s="3"/>
    </row>
    <row r="83" spans="1:11" ht="15.75" customHeight="1">
      <c r="A83" s="61" t="s">
        <v>7</v>
      </c>
      <c r="B83" s="52" t="s">
        <v>8</v>
      </c>
      <c r="C83" s="65" t="s">
        <v>57</v>
      </c>
      <c r="D83" s="66"/>
      <c r="E83" s="67"/>
      <c r="F83" s="65" t="s">
        <v>58</v>
      </c>
      <c r="G83" s="66"/>
      <c r="H83" s="67"/>
      <c r="I83" s="65" t="s">
        <v>59</v>
      </c>
      <c r="J83" s="66"/>
      <c r="K83" s="67"/>
    </row>
    <row r="84" spans="1:11" ht="15.75" customHeight="1">
      <c r="A84" s="62"/>
      <c r="B84" s="64"/>
      <c r="C84" s="68"/>
      <c r="D84" s="69"/>
      <c r="E84" s="70"/>
      <c r="F84" s="68"/>
      <c r="G84" s="69"/>
      <c r="H84" s="70"/>
      <c r="I84" s="68" t="s">
        <v>60</v>
      </c>
      <c r="J84" s="69"/>
      <c r="K84" s="70"/>
    </row>
    <row r="85" spans="1:11" ht="31.5">
      <c r="A85" s="63"/>
      <c r="B85" s="53"/>
      <c r="C85" s="4" t="s">
        <v>12</v>
      </c>
      <c r="D85" s="4" t="s">
        <v>13</v>
      </c>
      <c r="E85" s="4" t="s">
        <v>14</v>
      </c>
      <c r="F85" s="4" t="s">
        <v>12</v>
      </c>
      <c r="G85" s="4" t="s">
        <v>13</v>
      </c>
      <c r="H85" s="4" t="s">
        <v>14</v>
      </c>
      <c r="I85" s="4" t="s">
        <v>12</v>
      </c>
      <c r="J85" s="4" t="s">
        <v>13</v>
      </c>
      <c r="K85" s="4" t="s">
        <v>14</v>
      </c>
    </row>
    <row r="86" spans="1:11" ht="53.25" customHeight="1">
      <c r="A86" s="26" t="s">
        <v>74</v>
      </c>
      <c r="B86" s="38" t="str">
        <f>B25</f>
        <v>Надання пільг окремим категоріям громадян з оплати послуг зв'язку </v>
      </c>
      <c r="C86" s="44">
        <v>4647.88381</v>
      </c>
      <c r="D86" s="44">
        <v>0</v>
      </c>
      <c r="E86" s="44">
        <f>C86+D86</f>
        <v>4647.88381</v>
      </c>
      <c r="F86" s="44">
        <v>1439.47566</v>
      </c>
      <c r="G86" s="44">
        <v>0</v>
      </c>
      <c r="H86" s="44">
        <f>F86+G86</f>
        <v>1439.47566</v>
      </c>
      <c r="I86" s="44">
        <f>F86-C86</f>
        <v>-3208.40815</v>
      </c>
      <c r="J86" s="44">
        <f>G86-D86</f>
        <v>0</v>
      </c>
      <c r="K86" s="44">
        <f>I86+J86</f>
        <v>-3208.40815</v>
      </c>
    </row>
    <row r="87" spans="1:11" ht="17.25" customHeight="1">
      <c r="A87" s="54" t="s">
        <v>61</v>
      </c>
      <c r="B87" s="55"/>
      <c r="C87" s="55"/>
      <c r="D87" s="55"/>
      <c r="E87" s="55"/>
      <c r="F87" s="55"/>
      <c r="G87" s="55"/>
      <c r="H87" s="55"/>
      <c r="I87" s="55"/>
      <c r="J87" s="55"/>
      <c r="K87" s="56"/>
    </row>
    <row r="88" spans="1:11" ht="15.75">
      <c r="A88" s="4" t="s">
        <v>16</v>
      </c>
      <c r="B88" s="5" t="s">
        <v>17</v>
      </c>
      <c r="C88" s="4" t="s">
        <v>16</v>
      </c>
      <c r="D88" s="4" t="s">
        <v>16</v>
      </c>
      <c r="E88" s="4" t="s">
        <v>16</v>
      </c>
      <c r="F88" s="4" t="s">
        <v>16</v>
      </c>
      <c r="G88" s="4" t="s">
        <v>16</v>
      </c>
      <c r="H88" s="4" t="s">
        <v>16</v>
      </c>
      <c r="I88" s="4" t="s">
        <v>16</v>
      </c>
      <c r="J88" s="4" t="s">
        <v>16</v>
      </c>
      <c r="K88" s="4" t="s">
        <v>16</v>
      </c>
    </row>
    <row r="89" spans="1:11" ht="50.25" customHeight="1">
      <c r="A89" s="22" t="s">
        <v>74</v>
      </c>
      <c r="B89" s="5" t="s">
        <v>118</v>
      </c>
      <c r="C89" s="40">
        <v>1514.33711</v>
      </c>
      <c r="D89" s="40">
        <v>0</v>
      </c>
      <c r="E89" s="40">
        <f>C89+D89</f>
        <v>1514.33711</v>
      </c>
      <c r="F89" s="40">
        <v>1439.47566</v>
      </c>
      <c r="G89" s="40">
        <v>0</v>
      </c>
      <c r="H89" s="40">
        <f>F89+G89</f>
        <v>1439.47566</v>
      </c>
      <c r="I89" s="40">
        <f>(H89/E89)*100-100</f>
        <v>-4.943512874752159</v>
      </c>
      <c r="J89" s="40">
        <f>D89-G89</f>
        <v>0</v>
      </c>
      <c r="K89" s="40">
        <f>I89+J89</f>
        <v>-4.943512874752159</v>
      </c>
    </row>
    <row r="90" spans="1:11" ht="69" customHeight="1">
      <c r="A90" s="22" t="s">
        <v>83</v>
      </c>
      <c r="B90" s="5" t="s">
        <v>119</v>
      </c>
      <c r="C90" s="40">
        <v>0.0902</v>
      </c>
      <c r="D90" s="40">
        <v>0</v>
      </c>
      <c r="E90" s="40">
        <f>C90+D90</f>
        <v>0.0902</v>
      </c>
      <c r="F90" s="40">
        <v>0</v>
      </c>
      <c r="G90" s="40">
        <v>0</v>
      </c>
      <c r="H90" s="40">
        <f>F90+G90</f>
        <v>0</v>
      </c>
      <c r="I90" s="40">
        <f>F90-C90</f>
        <v>-0.0902</v>
      </c>
      <c r="J90" s="40">
        <f>D90-G90</f>
        <v>0</v>
      </c>
      <c r="K90" s="40">
        <f>I90+J90</f>
        <v>-0.0902</v>
      </c>
    </row>
    <row r="91" spans="1:11" ht="82.5" customHeight="1">
      <c r="A91" s="22" t="s">
        <v>117</v>
      </c>
      <c r="B91" s="5" t="s">
        <v>112</v>
      </c>
      <c r="C91" s="40">
        <v>3133.4565</v>
      </c>
      <c r="D91" s="40">
        <f>D92+D93</f>
        <v>0</v>
      </c>
      <c r="E91" s="40">
        <f>C91+D91</f>
        <v>3133.4565</v>
      </c>
      <c r="F91" s="40">
        <v>0</v>
      </c>
      <c r="G91" s="40">
        <v>0</v>
      </c>
      <c r="H91" s="40">
        <f>F91+G91</f>
        <v>0</v>
      </c>
      <c r="I91" s="40">
        <f>F91-C91</f>
        <v>-3133.4565</v>
      </c>
      <c r="J91" s="40">
        <f>D91-G91</f>
        <v>0</v>
      </c>
      <c r="K91" s="40">
        <f>I91+J91</f>
        <v>-3133.4565</v>
      </c>
    </row>
    <row r="92" spans="1:11" ht="75.75" customHeight="1">
      <c r="A92" s="22" t="s">
        <v>115</v>
      </c>
      <c r="B92" s="6" t="s">
        <v>113</v>
      </c>
      <c r="C92" s="40">
        <v>3087.15015</v>
      </c>
      <c r="D92" s="40">
        <v>0</v>
      </c>
      <c r="E92" s="40">
        <f>C92+D92</f>
        <v>3087.15015</v>
      </c>
      <c r="F92" s="40">
        <v>0</v>
      </c>
      <c r="G92" s="40">
        <v>0</v>
      </c>
      <c r="H92" s="40">
        <f>F92+G92</f>
        <v>0</v>
      </c>
      <c r="I92" s="40">
        <f>F92-C92</f>
        <v>-3087.15015</v>
      </c>
      <c r="J92" s="40">
        <f>D92-G92</f>
        <v>0</v>
      </c>
      <c r="K92" s="40">
        <f>I92+J92</f>
        <v>-3087.15015</v>
      </c>
    </row>
    <row r="93" spans="1:11" ht="66.75" customHeight="1">
      <c r="A93" s="22" t="s">
        <v>116</v>
      </c>
      <c r="B93" s="5" t="s">
        <v>114</v>
      </c>
      <c r="C93" s="40">
        <v>46.30535</v>
      </c>
      <c r="D93" s="40">
        <v>0</v>
      </c>
      <c r="E93" s="40">
        <f>C93+D93</f>
        <v>46.30535</v>
      </c>
      <c r="F93" s="40">
        <v>0</v>
      </c>
      <c r="G93" s="40">
        <v>0</v>
      </c>
      <c r="H93" s="40" t="s">
        <v>16</v>
      </c>
      <c r="I93" s="40">
        <f>F93-C93</f>
        <v>-46.30535</v>
      </c>
      <c r="J93" s="40">
        <f>D93-G93</f>
        <v>0</v>
      </c>
      <c r="K93" s="40">
        <f>I93+J93</f>
        <v>-46.30535</v>
      </c>
    </row>
    <row r="94" spans="1:11" ht="70.5" customHeight="1">
      <c r="A94" s="54" t="s">
        <v>157</v>
      </c>
      <c r="B94" s="55"/>
      <c r="C94" s="55"/>
      <c r="D94" s="55"/>
      <c r="E94" s="55"/>
      <c r="F94" s="55"/>
      <c r="G94" s="55"/>
      <c r="H94" s="55"/>
      <c r="I94" s="55"/>
      <c r="J94" s="55"/>
      <c r="K94" s="56"/>
    </row>
    <row r="95" spans="1:11" ht="15.75">
      <c r="A95" s="4" t="s">
        <v>15</v>
      </c>
      <c r="B95" s="5" t="s">
        <v>48</v>
      </c>
      <c r="C95" s="4" t="s">
        <v>16</v>
      </c>
      <c r="D95" s="4" t="s">
        <v>16</v>
      </c>
      <c r="E95" s="4" t="s">
        <v>16</v>
      </c>
      <c r="F95" s="4" t="s">
        <v>16</v>
      </c>
      <c r="G95" s="4" t="s">
        <v>16</v>
      </c>
      <c r="H95" s="4" t="s">
        <v>16</v>
      </c>
      <c r="I95" s="4" t="s">
        <v>16</v>
      </c>
      <c r="J95" s="4" t="s">
        <v>16</v>
      </c>
      <c r="K95" s="4" t="s">
        <v>16</v>
      </c>
    </row>
    <row r="96" spans="1:11" ht="63.75" customHeight="1">
      <c r="A96" s="28" t="s">
        <v>120</v>
      </c>
      <c r="B96" s="29" t="s">
        <v>121</v>
      </c>
      <c r="C96" s="44">
        <v>1514.33711</v>
      </c>
      <c r="D96" s="44">
        <v>0</v>
      </c>
      <c r="E96" s="44">
        <f>C96+D96</f>
        <v>1514.33711</v>
      </c>
      <c r="F96" s="44">
        <v>1439.47566</v>
      </c>
      <c r="G96" s="44">
        <v>0</v>
      </c>
      <c r="H96" s="44">
        <f>F96+G96</f>
        <v>1439.47566</v>
      </c>
      <c r="I96" s="44">
        <f>(H96/E96)*100-100</f>
        <v>-4.943512874752159</v>
      </c>
      <c r="J96" s="44">
        <f>D96-G96</f>
        <v>0</v>
      </c>
      <c r="K96" s="44">
        <f>I96+J96</f>
        <v>-4.943512874752159</v>
      </c>
    </row>
    <row r="97" spans="1:11" ht="66" customHeight="1">
      <c r="A97" s="28" t="s">
        <v>122</v>
      </c>
      <c r="B97" s="29" t="s">
        <v>123</v>
      </c>
      <c r="C97" s="44">
        <v>0.0902</v>
      </c>
      <c r="D97" s="44">
        <v>0</v>
      </c>
      <c r="E97" s="44">
        <f>C97+D97</f>
        <v>0.0902</v>
      </c>
      <c r="F97" s="44">
        <v>0</v>
      </c>
      <c r="G97" s="44">
        <v>0</v>
      </c>
      <c r="H97" s="44">
        <f>F97+G97</f>
        <v>0</v>
      </c>
      <c r="I97" s="44">
        <f>F97-C97</f>
        <v>-0.0902</v>
      </c>
      <c r="J97" s="44">
        <f>D97-G97</f>
        <v>0</v>
      </c>
      <c r="K97" s="44">
        <f>I97+J97</f>
        <v>-0.0902</v>
      </c>
    </row>
    <row r="98" spans="1:11" ht="65.25" customHeight="1">
      <c r="A98" s="28" t="s">
        <v>124</v>
      </c>
      <c r="B98" s="30" t="s">
        <v>125</v>
      </c>
      <c r="C98" s="44">
        <v>3133.4565</v>
      </c>
      <c r="D98" s="44">
        <v>0</v>
      </c>
      <c r="E98" s="44">
        <f>C98+D98</f>
        <v>3133.4565</v>
      </c>
      <c r="F98" s="44">
        <v>0</v>
      </c>
      <c r="G98" s="44">
        <v>0</v>
      </c>
      <c r="H98" s="44">
        <f>F98+G98</f>
        <v>0</v>
      </c>
      <c r="I98" s="44">
        <f>F98-C98</f>
        <v>-3133.4565</v>
      </c>
      <c r="J98" s="44">
        <f>D98-G98</f>
        <v>0</v>
      </c>
      <c r="K98" s="44">
        <f>I98+J98</f>
        <v>-3133.4565</v>
      </c>
    </row>
    <row r="99" spans="1:11" ht="81.75" customHeight="1">
      <c r="A99" s="28" t="s">
        <v>126</v>
      </c>
      <c r="B99" s="30" t="s">
        <v>127</v>
      </c>
      <c r="C99" s="44">
        <v>3087.15015</v>
      </c>
      <c r="D99" s="44">
        <v>0</v>
      </c>
      <c r="E99" s="44">
        <f>C99+D99</f>
        <v>3087.15015</v>
      </c>
      <c r="F99" s="44">
        <v>0</v>
      </c>
      <c r="G99" s="44">
        <v>0</v>
      </c>
      <c r="H99" s="44">
        <f>F99+G99</f>
        <v>0</v>
      </c>
      <c r="I99" s="44">
        <f>F99-C99</f>
        <v>-3087.15015</v>
      </c>
      <c r="J99" s="44">
        <f>D99-G99</f>
        <v>0</v>
      </c>
      <c r="K99" s="44">
        <f>I99+J99</f>
        <v>-3087.15015</v>
      </c>
    </row>
    <row r="100" spans="1:11" ht="84.75" customHeight="1">
      <c r="A100" s="28" t="s">
        <v>128</v>
      </c>
      <c r="B100" s="31" t="s">
        <v>129</v>
      </c>
      <c r="C100" s="44">
        <v>46.30635</v>
      </c>
      <c r="D100" s="44">
        <v>0</v>
      </c>
      <c r="E100" s="44">
        <f>C100+D100</f>
        <v>46.30635</v>
      </c>
      <c r="F100" s="44">
        <v>0</v>
      </c>
      <c r="G100" s="44">
        <v>0</v>
      </c>
      <c r="H100" s="44">
        <f>F100+G100</f>
        <v>0</v>
      </c>
      <c r="I100" s="44">
        <f>F100-C100</f>
        <v>-46.30635</v>
      </c>
      <c r="J100" s="44">
        <f>D100-G100</f>
        <v>0</v>
      </c>
      <c r="K100" s="44">
        <f>I100+J100</f>
        <v>-46.30635</v>
      </c>
    </row>
    <row r="101" spans="1:11" ht="15.75">
      <c r="A101" s="4" t="s">
        <v>30</v>
      </c>
      <c r="B101" s="5" t="s">
        <v>50</v>
      </c>
      <c r="C101" s="4" t="s">
        <v>16</v>
      </c>
      <c r="D101" s="4" t="s">
        <v>16</v>
      </c>
      <c r="E101" s="4" t="s">
        <v>16</v>
      </c>
      <c r="F101" s="4" t="s">
        <v>16</v>
      </c>
      <c r="G101" s="4" t="s">
        <v>16</v>
      </c>
      <c r="H101" s="4" t="s">
        <v>16</v>
      </c>
      <c r="I101" s="4" t="s">
        <v>16</v>
      </c>
      <c r="J101" s="4" t="s">
        <v>16</v>
      </c>
      <c r="K101" s="4" t="s">
        <v>16</v>
      </c>
    </row>
    <row r="102" spans="1:11" ht="47.25">
      <c r="A102" s="28" t="s">
        <v>138</v>
      </c>
      <c r="B102" s="32" t="s">
        <v>135</v>
      </c>
      <c r="C102" s="4">
        <v>4441</v>
      </c>
      <c r="D102" s="4">
        <v>0</v>
      </c>
      <c r="E102" s="4">
        <f>C102+D102</f>
        <v>4441</v>
      </c>
      <c r="F102" s="4">
        <v>3427</v>
      </c>
      <c r="G102" s="4">
        <v>0</v>
      </c>
      <c r="H102" s="4">
        <f>F102+G102</f>
        <v>3427</v>
      </c>
      <c r="I102" s="4">
        <f>F102-C102</f>
        <v>-1014</v>
      </c>
      <c r="J102" s="4">
        <f>D102-G102</f>
        <v>0</v>
      </c>
      <c r="K102" s="4">
        <f>I102-J102</f>
        <v>-1014</v>
      </c>
    </row>
    <row r="103" spans="1:11" ht="56.25" customHeight="1">
      <c r="A103" s="28" t="s">
        <v>139</v>
      </c>
      <c r="B103" s="34" t="s">
        <v>136</v>
      </c>
      <c r="C103" s="4">
        <v>1</v>
      </c>
      <c r="D103" s="4">
        <v>0</v>
      </c>
      <c r="E103" s="4">
        <f>C103+D103</f>
        <v>1</v>
      </c>
      <c r="F103" s="4">
        <v>0</v>
      </c>
      <c r="G103" s="4">
        <v>0</v>
      </c>
      <c r="H103" s="4">
        <f>F103+G103</f>
        <v>0</v>
      </c>
      <c r="I103" s="4">
        <f>F103-C103</f>
        <v>-1</v>
      </c>
      <c r="J103" s="4">
        <f>D103-G103</f>
        <v>0</v>
      </c>
      <c r="K103" s="4">
        <f>I103-J103</f>
        <v>-1</v>
      </c>
    </row>
    <row r="104" spans="1:11" ht="69" customHeight="1">
      <c r="A104" s="28" t="s">
        <v>140</v>
      </c>
      <c r="B104" s="30" t="s">
        <v>137</v>
      </c>
      <c r="C104" s="4">
        <v>2</v>
      </c>
      <c r="D104" s="4">
        <v>0</v>
      </c>
      <c r="E104" s="4">
        <f>C104+D104</f>
        <v>2</v>
      </c>
      <c r="F104" s="4">
        <v>0</v>
      </c>
      <c r="G104" s="4">
        <v>0</v>
      </c>
      <c r="H104" s="4">
        <f>F104+G104</f>
        <v>0</v>
      </c>
      <c r="I104" s="4">
        <f>F104-C104</f>
        <v>-2</v>
      </c>
      <c r="J104" s="4">
        <f>D104-G104</f>
        <v>0</v>
      </c>
      <c r="K104" s="4">
        <f>I104-J104</f>
        <v>-2</v>
      </c>
    </row>
    <row r="105" spans="1:11" ht="15.75" hidden="1">
      <c r="A105" s="4"/>
      <c r="B105" s="5"/>
      <c r="C105" s="4"/>
      <c r="D105" s="4"/>
      <c r="E105" s="4"/>
      <c r="F105" s="4"/>
      <c r="G105" s="4"/>
      <c r="H105" s="4"/>
      <c r="I105" s="4" t="e">
        <f aca="true" t="shared" si="0" ref="I105:I116">(H105/E105)*100-100</f>
        <v>#DIV/0!</v>
      </c>
      <c r="J105" s="4"/>
      <c r="K105" s="4"/>
    </row>
    <row r="106" spans="1:11" ht="15.75" hidden="1">
      <c r="A106" s="4"/>
      <c r="B106" s="5"/>
      <c r="C106" s="4"/>
      <c r="D106" s="4"/>
      <c r="E106" s="4"/>
      <c r="F106" s="4"/>
      <c r="G106" s="4"/>
      <c r="H106" s="4"/>
      <c r="I106" s="4" t="e">
        <f t="shared" si="0"/>
        <v>#DIV/0!</v>
      </c>
      <c r="J106" s="4"/>
      <c r="K106" s="4"/>
    </row>
    <row r="107" spans="1:11" ht="15.75" hidden="1">
      <c r="A107" s="4"/>
      <c r="B107" s="5"/>
      <c r="C107" s="4"/>
      <c r="D107" s="4"/>
      <c r="E107" s="4"/>
      <c r="F107" s="4"/>
      <c r="G107" s="4"/>
      <c r="H107" s="4"/>
      <c r="I107" s="4" t="e">
        <f t="shared" si="0"/>
        <v>#DIV/0!</v>
      </c>
      <c r="J107" s="4"/>
      <c r="K107" s="4"/>
    </row>
    <row r="108" spans="1:11" ht="15.75" hidden="1">
      <c r="A108" s="4"/>
      <c r="B108" s="5"/>
      <c r="C108" s="4"/>
      <c r="D108" s="4"/>
      <c r="E108" s="4"/>
      <c r="F108" s="4"/>
      <c r="G108" s="4"/>
      <c r="H108" s="4"/>
      <c r="I108" s="4" t="e">
        <f t="shared" si="0"/>
        <v>#DIV/0!</v>
      </c>
      <c r="J108" s="4"/>
      <c r="K108" s="4"/>
    </row>
    <row r="109" spans="1:11" ht="15.75" hidden="1">
      <c r="A109" s="4"/>
      <c r="B109" s="5"/>
      <c r="C109" s="4"/>
      <c r="D109" s="4"/>
      <c r="E109" s="4"/>
      <c r="F109" s="4"/>
      <c r="G109" s="4"/>
      <c r="H109" s="4"/>
      <c r="I109" s="4" t="e">
        <f t="shared" si="0"/>
        <v>#DIV/0!</v>
      </c>
      <c r="J109" s="4"/>
      <c r="K109" s="4"/>
    </row>
    <row r="110" spans="1:11" ht="15.75" hidden="1">
      <c r="A110" s="4"/>
      <c r="B110" s="5"/>
      <c r="C110" s="4"/>
      <c r="D110" s="4"/>
      <c r="E110" s="4"/>
      <c r="F110" s="4"/>
      <c r="G110" s="4"/>
      <c r="H110" s="4"/>
      <c r="I110" s="4" t="e">
        <f t="shared" si="0"/>
        <v>#DIV/0!</v>
      </c>
      <c r="J110" s="4"/>
      <c r="K110" s="4"/>
    </row>
    <row r="111" spans="1:11" ht="15.75" hidden="1">
      <c r="A111" s="4"/>
      <c r="B111" s="5"/>
      <c r="C111" s="4"/>
      <c r="D111" s="4"/>
      <c r="E111" s="4"/>
      <c r="F111" s="4"/>
      <c r="G111" s="4"/>
      <c r="H111" s="4"/>
      <c r="I111" s="4" t="e">
        <f t="shared" si="0"/>
        <v>#DIV/0!</v>
      </c>
      <c r="J111" s="4"/>
      <c r="K111" s="4"/>
    </row>
    <row r="112" spans="1:11" ht="15.75" hidden="1">
      <c r="A112" s="4"/>
      <c r="B112" s="5"/>
      <c r="C112" s="4"/>
      <c r="D112" s="4"/>
      <c r="E112" s="4"/>
      <c r="F112" s="4"/>
      <c r="G112" s="4"/>
      <c r="H112" s="4"/>
      <c r="I112" s="4" t="e">
        <f t="shared" si="0"/>
        <v>#DIV/0!</v>
      </c>
      <c r="J112" s="4"/>
      <c r="K112" s="4"/>
    </row>
    <row r="113" spans="1:11" ht="15.75" hidden="1">
      <c r="A113" s="4"/>
      <c r="B113" s="5"/>
      <c r="C113" s="4"/>
      <c r="D113" s="4"/>
      <c r="E113" s="4"/>
      <c r="F113" s="4"/>
      <c r="G113" s="4"/>
      <c r="H113" s="4"/>
      <c r="I113" s="4" t="e">
        <f t="shared" si="0"/>
        <v>#DIV/0!</v>
      </c>
      <c r="J113" s="4"/>
      <c r="K113" s="4"/>
    </row>
    <row r="114" spans="1:11" ht="15.75" hidden="1">
      <c r="A114" s="4"/>
      <c r="B114" s="5"/>
      <c r="C114" s="4"/>
      <c r="D114" s="4"/>
      <c r="E114" s="4"/>
      <c r="F114" s="4"/>
      <c r="G114" s="4"/>
      <c r="H114" s="4"/>
      <c r="I114" s="4" t="e">
        <f t="shared" si="0"/>
        <v>#DIV/0!</v>
      </c>
      <c r="J114" s="4"/>
      <c r="K114" s="4"/>
    </row>
    <row r="115" spans="1:11" ht="15.75" hidden="1">
      <c r="A115" s="4"/>
      <c r="B115" s="5"/>
      <c r="C115" s="4"/>
      <c r="D115" s="4"/>
      <c r="E115" s="4"/>
      <c r="F115" s="4"/>
      <c r="G115" s="4"/>
      <c r="H115" s="4"/>
      <c r="I115" s="4" t="e">
        <f t="shared" si="0"/>
        <v>#DIV/0!</v>
      </c>
      <c r="J115" s="4"/>
      <c r="K115" s="4"/>
    </row>
    <row r="116" spans="1:11" ht="33.75" customHeight="1" hidden="1">
      <c r="A116" s="4" t="s">
        <v>16</v>
      </c>
      <c r="B116" s="5" t="s">
        <v>21</v>
      </c>
      <c r="C116" s="4" t="s">
        <v>16</v>
      </c>
      <c r="D116" s="4" t="s">
        <v>16</v>
      </c>
      <c r="E116" s="4" t="s">
        <v>16</v>
      </c>
      <c r="F116" s="4" t="s">
        <v>16</v>
      </c>
      <c r="G116" s="4" t="s">
        <v>16</v>
      </c>
      <c r="H116" s="4" t="s">
        <v>16</v>
      </c>
      <c r="I116" s="4" t="e">
        <f t="shared" si="0"/>
        <v>#VALUE!</v>
      </c>
      <c r="J116" s="4" t="s">
        <v>16</v>
      </c>
      <c r="K116" s="4" t="s">
        <v>16</v>
      </c>
    </row>
    <row r="117" spans="1:11" ht="15.75">
      <c r="A117" s="4" t="s">
        <v>41</v>
      </c>
      <c r="B117" s="5" t="s">
        <v>51</v>
      </c>
      <c r="C117" s="4" t="s">
        <v>16</v>
      </c>
      <c r="D117" s="4" t="s">
        <v>16</v>
      </c>
      <c r="E117" s="4" t="s">
        <v>16</v>
      </c>
      <c r="F117" s="4" t="s">
        <v>16</v>
      </c>
      <c r="G117" s="4" t="s">
        <v>16</v>
      </c>
      <c r="H117" s="4" t="s">
        <v>16</v>
      </c>
      <c r="I117" s="4"/>
      <c r="J117" s="4" t="s">
        <v>16</v>
      </c>
      <c r="K117" s="4" t="s">
        <v>16</v>
      </c>
    </row>
    <row r="118" spans="1:11" ht="84.75" customHeight="1">
      <c r="A118" s="28" t="s">
        <v>147</v>
      </c>
      <c r="B118" s="25" t="s">
        <v>145</v>
      </c>
      <c r="C118" s="37">
        <v>28.7</v>
      </c>
      <c r="D118" s="37">
        <v>0</v>
      </c>
      <c r="E118" s="37">
        <f>C118+D118</f>
        <v>28.7</v>
      </c>
      <c r="F118" s="36">
        <v>35</v>
      </c>
      <c r="G118" s="22">
        <v>0</v>
      </c>
      <c r="H118" s="37">
        <f>F118+G118</f>
        <v>35</v>
      </c>
      <c r="I118" s="37">
        <f>F118-C118</f>
        <v>6.300000000000001</v>
      </c>
      <c r="J118" s="22">
        <f>D118-G118</f>
        <v>0</v>
      </c>
      <c r="K118" s="37">
        <f>I118+J118</f>
        <v>6.300000000000001</v>
      </c>
    </row>
    <row r="119" spans="1:11" ht="88.5" customHeight="1">
      <c r="A119" s="28" t="s">
        <v>148</v>
      </c>
      <c r="B119" s="25" t="s">
        <v>146</v>
      </c>
      <c r="C119" s="37">
        <v>90.2</v>
      </c>
      <c r="D119" s="37">
        <v>0</v>
      </c>
      <c r="E119" s="37">
        <f>C119+D119</f>
        <v>90.2</v>
      </c>
      <c r="F119" s="36">
        <v>89</v>
      </c>
      <c r="G119" s="22">
        <v>0</v>
      </c>
      <c r="H119" s="37">
        <f>F119+G119</f>
        <v>89</v>
      </c>
      <c r="I119" s="37">
        <f>F119-C119</f>
        <v>-1.2000000000000028</v>
      </c>
      <c r="J119" s="22">
        <f>D119-G119</f>
        <v>0</v>
      </c>
      <c r="K119" s="37">
        <f>I119+J119</f>
        <v>-1.2000000000000028</v>
      </c>
    </row>
    <row r="120" spans="1:11" ht="15.75">
      <c r="A120" s="4" t="s">
        <v>52</v>
      </c>
      <c r="B120" s="5" t="s">
        <v>53</v>
      </c>
      <c r="C120" s="4" t="s">
        <v>16</v>
      </c>
      <c r="D120" s="4" t="s">
        <v>16</v>
      </c>
      <c r="E120" s="4" t="s">
        <v>16</v>
      </c>
      <c r="F120" s="4" t="s">
        <v>16</v>
      </c>
      <c r="G120" s="4" t="s">
        <v>16</v>
      </c>
      <c r="H120" s="4" t="s">
        <v>16</v>
      </c>
      <c r="I120" s="4" t="s">
        <v>16</v>
      </c>
      <c r="J120" s="4" t="s">
        <v>16</v>
      </c>
      <c r="K120" s="4" t="s">
        <v>16</v>
      </c>
    </row>
    <row r="121" spans="1:11" ht="94.5">
      <c r="A121" s="28" t="s">
        <v>141</v>
      </c>
      <c r="B121" s="32" t="s">
        <v>132</v>
      </c>
      <c r="C121" s="22">
        <v>100</v>
      </c>
      <c r="D121" s="22">
        <v>0</v>
      </c>
      <c r="E121" s="22">
        <f>C121+D121</f>
        <v>100</v>
      </c>
      <c r="F121" s="22">
        <v>100</v>
      </c>
      <c r="G121" s="22">
        <v>0</v>
      </c>
      <c r="H121" s="22">
        <f>F121+G121</f>
        <v>100</v>
      </c>
      <c r="I121" s="22">
        <f aca="true" t="shared" si="1" ref="I121:J123">C121-F121</f>
        <v>0</v>
      </c>
      <c r="J121" s="22">
        <f t="shared" si="1"/>
        <v>0</v>
      </c>
      <c r="K121" s="22">
        <f>J121</f>
        <v>0</v>
      </c>
    </row>
    <row r="122" spans="1:11" ht="94.5">
      <c r="A122" s="35" t="s">
        <v>142</v>
      </c>
      <c r="B122" s="33" t="s">
        <v>133</v>
      </c>
      <c r="C122" s="22">
        <v>100</v>
      </c>
      <c r="D122" s="22">
        <v>0</v>
      </c>
      <c r="E122" s="22">
        <f>C122+D122</f>
        <v>100</v>
      </c>
      <c r="F122" s="22">
        <v>100</v>
      </c>
      <c r="G122" s="22">
        <v>0</v>
      </c>
      <c r="H122" s="22">
        <f>F122+G122</f>
        <v>100</v>
      </c>
      <c r="I122" s="22">
        <f t="shared" si="1"/>
        <v>0</v>
      </c>
      <c r="J122" s="22">
        <f t="shared" si="1"/>
        <v>0</v>
      </c>
      <c r="K122" s="22">
        <f>J122</f>
        <v>0</v>
      </c>
    </row>
    <row r="123" spans="1:11" ht="72.75" customHeight="1">
      <c r="A123" s="28" t="s">
        <v>143</v>
      </c>
      <c r="B123" s="34" t="s">
        <v>134</v>
      </c>
      <c r="C123" s="22">
        <v>100</v>
      </c>
      <c r="D123" s="22">
        <v>0</v>
      </c>
      <c r="E123" s="22">
        <f>C123+D123</f>
        <v>100</v>
      </c>
      <c r="F123" s="22">
        <v>0</v>
      </c>
      <c r="G123" s="22">
        <v>0</v>
      </c>
      <c r="H123" s="22">
        <f>F123+G123</f>
        <v>0</v>
      </c>
      <c r="I123" s="22">
        <f>F123-C123</f>
        <v>-100</v>
      </c>
      <c r="J123" s="22">
        <f t="shared" si="1"/>
        <v>0</v>
      </c>
      <c r="K123" s="22">
        <f>I123+J123</f>
        <v>-100</v>
      </c>
    </row>
    <row r="124" spans="1:11" ht="15.75" customHeight="1">
      <c r="A124" s="57" t="s">
        <v>62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9"/>
    </row>
    <row r="125" spans="1:11" ht="31.5">
      <c r="A125" s="4" t="s">
        <v>16</v>
      </c>
      <c r="B125" s="5" t="s">
        <v>19</v>
      </c>
      <c r="C125" s="4" t="s">
        <v>16</v>
      </c>
      <c r="D125" s="4" t="s">
        <v>16</v>
      </c>
      <c r="E125" s="4" t="s">
        <v>16</v>
      </c>
      <c r="F125" s="4" t="s">
        <v>16</v>
      </c>
      <c r="G125" s="4" t="s">
        <v>16</v>
      </c>
      <c r="H125" s="4" t="s">
        <v>16</v>
      </c>
      <c r="I125" s="4" t="s">
        <v>16</v>
      </c>
      <c r="J125" s="4" t="s">
        <v>16</v>
      </c>
      <c r="K125" s="4" t="s">
        <v>16</v>
      </c>
    </row>
    <row r="126" spans="1:11" ht="15.75">
      <c r="A126" s="4" t="s">
        <v>16</v>
      </c>
      <c r="B126" s="11" t="s">
        <v>49</v>
      </c>
      <c r="C126" s="4" t="s">
        <v>16</v>
      </c>
      <c r="D126" s="4" t="s">
        <v>16</v>
      </c>
      <c r="E126" s="4" t="s">
        <v>16</v>
      </c>
      <c r="F126" s="4" t="s">
        <v>16</v>
      </c>
      <c r="G126" s="4" t="s">
        <v>16</v>
      </c>
      <c r="H126" s="4" t="s">
        <v>16</v>
      </c>
      <c r="I126" s="4" t="s">
        <v>16</v>
      </c>
      <c r="J126" s="4" t="s">
        <v>16</v>
      </c>
      <c r="K126" s="4" t="s">
        <v>16</v>
      </c>
    </row>
    <row r="127" ht="15.75">
      <c r="A127" s="3"/>
    </row>
    <row r="128" spans="1:11" ht="19.5" customHeight="1">
      <c r="A128" s="45" t="s">
        <v>63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</row>
    <row r="129" ht="15.75">
      <c r="A129" s="3"/>
    </row>
    <row r="130" spans="1:8" ht="94.5">
      <c r="A130" s="10" t="s">
        <v>64</v>
      </c>
      <c r="B130" s="4" t="s">
        <v>65</v>
      </c>
      <c r="C130" s="4" t="s">
        <v>66</v>
      </c>
      <c r="D130" s="4" t="s">
        <v>67</v>
      </c>
      <c r="E130" s="4" t="s">
        <v>68</v>
      </c>
      <c r="F130" s="4" t="s">
        <v>69</v>
      </c>
      <c r="G130" s="4" t="s">
        <v>70</v>
      </c>
      <c r="H130" s="4" t="s">
        <v>71</v>
      </c>
    </row>
    <row r="131" spans="1:8" ht="15.75">
      <c r="A131" s="4">
        <v>1</v>
      </c>
      <c r="B131" s="4">
        <v>2</v>
      </c>
      <c r="C131" s="4">
        <v>3</v>
      </c>
      <c r="D131" s="4">
        <v>4</v>
      </c>
      <c r="E131" s="4">
        <v>5</v>
      </c>
      <c r="F131" s="4" t="s">
        <v>72</v>
      </c>
      <c r="G131" s="4">
        <v>7</v>
      </c>
      <c r="H131" s="4" t="s">
        <v>73</v>
      </c>
    </row>
    <row r="132" spans="1:8" ht="15.75">
      <c r="A132" s="52" t="s">
        <v>74</v>
      </c>
      <c r="B132" s="13" t="s">
        <v>75</v>
      </c>
      <c r="C132" s="52" t="s">
        <v>76</v>
      </c>
      <c r="D132" s="50"/>
      <c r="E132" s="50"/>
      <c r="F132" s="50"/>
      <c r="G132" s="52" t="s">
        <v>76</v>
      </c>
      <c r="H132" s="52" t="s">
        <v>76</v>
      </c>
    </row>
    <row r="133" spans="1:8" ht="15.75">
      <c r="A133" s="53"/>
      <c r="B133" s="14" t="s">
        <v>77</v>
      </c>
      <c r="C133" s="53"/>
      <c r="D133" s="51"/>
      <c r="E133" s="51"/>
      <c r="F133" s="51"/>
      <c r="G133" s="53"/>
      <c r="H133" s="53"/>
    </row>
    <row r="134" spans="1:8" ht="31.5">
      <c r="A134" s="4"/>
      <c r="B134" s="5" t="s">
        <v>78</v>
      </c>
      <c r="C134" s="4" t="s">
        <v>76</v>
      </c>
      <c r="D134" s="5"/>
      <c r="E134" s="5"/>
      <c r="F134" s="5"/>
      <c r="G134" s="4" t="s">
        <v>76</v>
      </c>
      <c r="H134" s="4" t="s">
        <v>76</v>
      </c>
    </row>
    <row r="135" spans="1:8" ht="63">
      <c r="A135" s="4"/>
      <c r="B135" s="5" t="s">
        <v>79</v>
      </c>
      <c r="C135" s="4" t="s">
        <v>76</v>
      </c>
      <c r="D135" s="5"/>
      <c r="E135" s="5"/>
      <c r="F135" s="5"/>
      <c r="G135" s="4" t="s">
        <v>76</v>
      </c>
      <c r="H135" s="4" t="s">
        <v>76</v>
      </c>
    </row>
    <row r="136" spans="1:8" ht="27.75" customHeight="1">
      <c r="A136" s="4"/>
      <c r="B136" s="5" t="s">
        <v>80</v>
      </c>
      <c r="C136" s="4" t="s">
        <v>76</v>
      </c>
      <c r="D136" s="5"/>
      <c r="E136" s="5"/>
      <c r="F136" s="5"/>
      <c r="G136" s="4" t="s">
        <v>76</v>
      </c>
      <c r="H136" s="4" t="s">
        <v>76</v>
      </c>
    </row>
    <row r="137" spans="1:8" ht="15.75">
      <c r="A137" s="4"/>
      <c r="B137" s="5" t="s">
        <v>81</v>
      </c>
      <c r="C137" s="4" t="s">
        <v>76</v>
      </c>
      <c r="D137" s="5"/>
      <c r="E137" s="5"/>
      <c r="F137" s="5"/>
      <c r="G137" s="4" t="s">
        <v>76</v>
      </c>
      <c r="H137" s="4" t="s">
        <v>76</v>
      </c>
    </row>
    <row r="138" spans="1:8" ht="15.75" customHeight="1">
      <c r="A138" s="47" t="s">
        <v>82</v>
      </c>
      <c r="B138" s="48"/>
      <c r="C138" s="48"/>
      <c r="D138" s="48"/>
      <c r="E138" s="48"/>
      <c r="F138" s="48"/>
      <c r="G138" s="48"/>
      <c r="H138" s="49"/>
    </row>
    <row r="139" spans="1:8" ht="31.5">
      <c r="A139" s="52" t="s">
        <v>83</v>
      </c>
      <c r="B139" s="13" t="s">
        <v>84</v>
      </c>
      <c r="C139" s="52" t="s">
        <v>76</v>
      </c>
      <c r="D139" s="50"/>
      <c r="E139" s="50"/>
      <c r="F139" s="50"/>
      <c r="G139" s="52" t="s">
        <v>76</v>
      </c>
      <c r="H139" s="52" t="s">
        <v>76</v>
      </c>
    </row>
    <row r="140" spans="1:8" ht="15.75">
      <c r="A140" s="53"/>
      <c r="B140" s="14" t="s">
        <v>77</v>
      </c>
      <c r="C140" s="53"/>
      <c r="D140" s="51"/>
      <c r="E140" s="51"/>
      <c r="F140" s="51"/>
      <c r="G140" s="53"/>
      <c r="H140" s="53"/>
    </row>
    <row r="141" spans="1:8" ht="15.75" customHeight="1">
      <c r="A141" s="47" t="s">
        <v>85</v>
      </c>
      <c r="B141" s="48"/>
      <c r="C141" s="48"/>
      <c r="D141" s="48"/>
      <c r="E141" s="48"/>
      <c r="F141" s="48"/>
      <c r="G141" s="48"/>
      <c r="H141" s="49"/>
    </row>
    <row r="142" spans="1:8" ht="15.75" customHeight="1">
      <c r="A142" s="47" t="s">
        <v>86</v>
      </c>
      <c r="B142" s="48"/>
      <c r="C142" s="48"/>
      <c r="D142" s="48"/>
      <c r="E142" s="48"/>
      <c r="F142" s="48"/>
      <c r="G142" s="48"/>
      <c r="H142" s="49"/>
    </row>
    <row r="143" spans="1:8" ht="52.5" customHeight="1">
      <c r="A143" s="15">
        <v>43467</v>
      </c>
      <c r="B143" s="16" t="s">
        <v>87</v>
      </c>
      <c r="C143" s="5"/>
      <c r="D143" s="5"/>
      <c r="E143" s="5"/>
      <c r="F143" s="5"/>
      <c r="G143" s="5"/>
      <c r="H143" s="5"/>
    </row>
    <row r="144" spans="1:8" ht="30.75" customHeight="1">
      <c r="A144" s="4"/>
      <c r="B144" s="17" t="s">
        <v>88</v>
      </c>
      <c r="C144" s="5"/>
      <c r="D144" s="5"/>
      <c r="E144" s="5"/>
      <c r="F144" s="5"/>
      <c r="G144" s="5"/>
      <c r="H144" s="5"/>
    </row>
    <row r="145" spans="1:8" ht="15.75" customHeight="1">
      <c r="A145" s="47" t="s">
        <v>89</v>
      </c>
      <c r="B145" s="48"/>
      <c r="C145" s="48"/>
      <c r="D145" s="48"/>
      <c r="E145" s="48"/>
      <c r="F145" s="48"/>
      <c r="G145" s="48"/>
      <c r="H145" s="49"/>
    </row>
    <row r="146" spans="1:8" ht="31.5">
      <c r="A146" s="4"/>
      <c r="B146" s="5" t="s">
        <v>90</v>
      </c>
      <c r="C146" s="5"/>
      <c r="D146" s="5"/>
      <c r="E146" s="5"/>
      <c r="F146" s="5"/>
      <c r="G146" s="5"/>
      <c r="H146" s="5"/>
    </row>
    <row r="147" spans="1:8" ht="31.5">
      <c r="A147" s="4"/>
      <c r="B147" s="5" t="s">
        <v>91</v>
      </c>
      <c r="C147" s="5"/>
      <c r="D147" s="5"/>
      <c r="E147" s="5"/>
      <c r="F147" s="5"/>
      <c r="G147" s="5"/>
      <c r="H147" s="5"/>
    </row>
    <row r="148" spans="1:8" ht="15.75">
      <c r="A148" s="4"/>
      <c r="B148" s="5" t="s">
        <v>92</v>
      </c>
      <c r="C148" s="5"/>
      <c r="D148" s="5"/>
      <c r="E148" s="5"/>
      <c r="F148" s="5"/>
      <c r="G148" s="5"/>
      <c r="H148" s="5"/>
    </row>
    <row r="149" spans="1:8" ht="31.5">
      <c r="A149" s="4"/>
      <c r="B149" s="17" t="s">
        <v>93</v>
      </c>
      <c r="C149" s="5"/>
      <c r="D149" s="5"/>
      <c r="E149" s="5"/>
      <c r="F149" s="5"/>
      <c r="G149" s="5"/>
      <c r="H149" s="5"/>
    </row>
    <row r="150" spans="1:8" ht="15.75" customHeight="1">
      <c r="A150" s="47" t="s">
        <v>94</v>
      </c>
      <c r="B150" s="48"/>
      <c r="C150" s="48"/>
      <c r="D150" s="48"/>
      <c r="E150" s="48"/>
      <c r="F150" s="48"/>
      <c r="G150" s="48"/>
      <c r="H150" s="49"/>
    </row>
    <row r="151" spans="1:8" ht="31.5">
      <c r="A151" s="4"/>
      <c r="B151" s="5" t="s">
        <v>90</v>
      </c>
      <c r="C151" s="5"/>
      <c r="D151" s="5"/>
      <c r="E151" s="5"/>
      <c r="F151" s="5"/>
      <c r="G151" s="5"/>
      <c r="H151" s="5"/>
    </row>
    <row r="152" spans="1:8" ht="31.5">
      <c r="A152" s="4"/>
      <c r="B152" s="5" t="s">
        <v>91</v>
      </c>
      <c r="C152" s="5"/>
      <c r="D152" s="5"/>
      <c r="E152" s="5"/>
      <c r="F152" s="5"/>
      <c r="G152" s="5"/>
      <c r="H152" s="5"/>
    </row>
    <row r="153" spans="1:8" ht="15.75">
      <c r="A153" s="4"/>
      <c r="B153" s="5" t="s">
        <v>92</v>
      </c>
      <c r="C153" s="5"/>
      <c r="D153" s="5"/>
      <c r="E153" s="5"/>
      <c r="F153" s="5"/>
      <c r="G153" s="5"/>
      <c r="H153" s="5"/>
    </row>
    <row r="154" spans="1:8" ht="52.5" customHeight="1">
      <c r="A154" s="15">
        <v>43498</v>
      </c>
      <c r="B154" s="16" t="s">
        <v>95</v>
      </c>
      <c r="C154" s="4" t="s">
        <v>76</v>
      </c>
      <c r="D154" s="4"/>
      <c r="E154" s="4"/>
      <c r="F154" s="4"/>
      <c r="G154" s="4" t="s">
        <v>76</v>
      </c>
      <c r="H154" s="4" t="s">
        <v>76</v>
      </c>
    </row>
    <row r="155" ht="21.75" customHeight="1">
      <c r="A155" s="3"/>
    </row>
    <row r="156" ht="15.75">
      <c r="A156" s="3"/>
    </row>
    <row r="157" spans="1:11" ht="23.25" customHeight="1">
      <c r="A157" s="45" t="s">
        <v>96</v>
      </c>
      <c r="B157" s="45"/>
      <c r="C157" s="45"/>
      <c r="D157" s="45"/>
      <c r="E157" s="45"/>
      <c r="F157" s="45"/>
      <c r="G157" s="45"/>
      <c r="H157" s="45"/>
      <c r="I157" s="45"/>
      <c r="J157" s="45"/>
      <c r="K157" s="45"/>
    </row>
    <row r="158" spans="1:11" ht="20.25" customHeight="1">
      <c r="A158" s="46" t="s">
        <v>151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</row>
    <row r="159" ht="12.75">
      <c r="A159" s="2"/>
    </row>
    <row r="160" spans="1:11" ht="29.25" customHeight="1">
      <c r="A160" s="45" t="s">
        <v>97</v>
      </c>
      <c r="B160" s="45"/>
      <c r="C160" s="45"/>
      <c r="D160" s="45"/>
      <c r="E160" s="45"/>
      <c r="F160" s="45"/>
      <c r="G160" s="45"/>
      <c r="H160" s="45"/>
      <c r="I160" s="45"/>
      <c r="J160" s="45"/>
      <c r="K160" s="45"/>
    </row>
    <row r="161" spans="1:11" ht="25.5" customHeight="1">
      <c r="A161" s="46" t="s">
        <v>158</v>
      </c>
      <c r="B161" s="46"/>
      <c r="C161" s="46"/>
      <c r="D161" s="46"/>
      <c r="E161" s="46"/>
      <c r="F161" s="46"/>
      <c r="G161" s="46"/>
      <c r="H161" s="46"/>
      <c r="I161" s="46"/>
      <c r="J161" s="46"/>
      <c r="K161" s="46"/>
    </row>
    <row r="162" ht="12.75">
      <c r="A162" s="2"/>
    </row>
    <row r="163" spans="1:11" ht="23.25" customHeight="1">
      <c r="A163" s="45" t="s">
        <v>98</v>
      </c>
      <c r="B163" s="45"/>
      <c r="C163" s="45"/>
      <c r="D163" s="45"/>
      <c r="E163" s="45"/>
      <c r="F163" s="45"/>
      <c r="G163" s="45"/>
      <c r="H163" s="45"/>
      <c r="I163" s="45"/>
      <c r="J163" s="45"/>
      <c r="K163" s="45"/>
    </row>
    <row r="164" spans="1:11" ht="50.25" customHeight="1">
      <c r="A164" s="46" t="s">
        <v>160</v>
      </c>
      <c r="B164" s="46"/>
      <c r="C164" s="46"/>
      <c r="D164" s="46"/>
      <c r="E164" s="46"/>
      <c r="F164" s="46"/>
      <c r="G164" s="46"/>
      <c r="H164" s="46"/>
      <c r="I164" s="46"/>
      <c r="J164" s="46"/>
      <c r="K164" s="46"/>
    </row>
    <row r="165" spans="1:11" ht="13.5" customHeigh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</row>
    <row r="166" ht="12.75">
      <c r="A166" s="2"/>
    </row>
    <row r="167" spans="1:11" ht="23.25" customHeight="1">
      <c r="A167" s="46" t="s">
        <v>152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</row>
    <row r="168" spans="1:11" ht="12.75" customHeight="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</row>
    <row r="169" ht="12.75">
      <c r="A169" s="2"/>
    </row>
    <row r="170" spans="1:11" ht="21" customHeight="1">
      <c r="A170" s="46" t="s">
        <v>159</v>
      </c>
      <c r="B170" s="46"/>
      <c r="C170" s="46"/>
      <c r="D170" s="46"/>
      <c r="E170" s="46"/>
      <c r="F170" s="46"/>
      <c r="G170" s="46"/>
      <c r="H170" s="46"/>
      <c r="I170" s="46"/>
      <c r="J170" s="46"/>
      <c r="K170" s="46"/>
    </row>
    <row r="171" spans="1:11" ht="34.5" customHeight="1">
      <c r="A171" s="46" t="s">
        <v>153</v>
      </c>
      <c r="B171" s="46"/>
      <c r="C171" s="46"/>
      <c r="D171" s="46"/>
      <c r="E171" s="46"/>
      <c r="F171" s="46"/>
      <c r="G171" s="46"/>
      <c r="H171" s="46"/>
      <c r="I171" s="46"/>
      <c r="J171" s="46"/>
      <c r="K171" s="46"/>
    </row>
    <row r="172" spans="1:11" ht="12" customHeight="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</row>
    <row r="173" ht="15.75">
      <c r="A173" s="3"/>
    </row>
    <row r="174" spans="1:11" ht="34.5" customHeight="1">
      <c r="A174" s="46" t="s">
        <v>154</v>
      </c>
      <c r="B174" s="46"/>
      <c r="C174" s="46"/>
      <c r="D174" s="46"/>
      <c r="G174" s="18" t="s">
        <v>99</v>
      </c>
      <c r="J174" s="90" t="s">
        <v>155</v>
      </c>
      <c r="K174" s="90"/>
    </row>
    <row r="175" spans="1:7" ht="12.75" customHeight="1">
      <c r="A175" s="19"/>
      <c r="G175" s="20" t="s">
        <v>100</v>
      </c>
    </row>
    <row r="177" spans="1:11" ht="15.75">
      <c r="A177" s="89" t="s">
        <v>101</v>
      </c>
      <c r="B177" s="89"/>
      <c r="C177" s="89"/>
      <c r="D177" s="89"/>
      <c r="E177" s="89"/>
      <c r="F177" s="89"/>
      <c r="G177" s="89"/>
      <c r="H177" s="89"/>
      <c r="I177" s="89"/>
      <c r="J177" s="89"/>
      <c r="K177" s="89"/>
    </row>
    <row r="178" spans="1:11" ht="15.75">
      <c r="A178" s="89" t="s">
        <v>102</v>
      </c>
      <c r="B178" s="89"/>
      <c r="C178" s="89"/>
      <c r="D178" s="89"/>
      <c r="E178" s="89"/>
      <c r="F178" s="89"/>
      <c r="G178" s="89"/>
      <c r="H178" s="89"/>
      <c r="I178" s="89"/>
      <c r="J178" s="89"/>
      <c r="K178" s="89"/>
    </row>
    <row r="180" spans="1:11" ht="15.75">
      <c r="A180" s="89" t="s">
        <v>103</v>
      </c>
      <c r="B180" s="89"/>
      <c r="C180" s="89"/>
      <c r="D180" s="89"/>
      <c r="E180" s="89"/>
      <c r="F180" s="89"/>
      <c r="G180" s="89"/>
      <c r="H180" s="89"/>
      <c r="I180" s="89"/>
      <c r="J180" s="89"/>
      <c r="K180" s="89"/>
    </row>
    <row r="182" ht="15.75">
      <c r="A182" s="21"/>
    </row>
  </sheetData>
  <sheetProtection/>
  <mergeCells count="140">
    <mergeCell ref="A180:K180"/>
    <mergeCell ref="A165:K165"/>
    <mergeCell ref="A168:K168"/>
    <mergeCell ref="A172:K172"/>
    <mergeCell ref="A174:D174"/>
    <mergeCell ref="J174:K174"/>
    <mergeCell ref="A178:K178"/>
    <mergeCell ref="A177:K177"/>
    <mergeCell ref="A170:K170"/>
    <mergeCell ref="A171:K171"/>
    <mergeCell ref="A62:K62"/>
    <mergeCell ref="A7:K7"/>
    <mergeCell ref="A8:K8"/>
    <mergeCell ref="A9:K9"/>
    <mergeCell ref="A19:K19"/>
    <mergeCell ref="A21:K21"/>
    <mergeCell ref="A1:K1"/>
    <mergeCell ref="A2:K2"/>
    <mergeCell ref="A4:K4"/>
    <mergeCell ref="A5:K5"/>
    <mergeCell ref="A16:K16"/>
    <mergeCell ref="A17:K17"/>
    <mergeCell ref="A10:K10"/>
    <mergeCell ref="A11:K11"/>
    <mergeCell ref="A13:K13"/>
    <mergeCell ref="A14:K14"/>
    <mergeCell ref="J23:K23"/>
    <mergeCell ref="C24:D24"/>
    <mergeCell ref="C25:D25"/>
    <mergeCell ref="A26:K26"/>
    <mergeCell ref="A23:A24"/>
    <mergeCell ref="B23:B24"/>
    <mergeCell ref="C23:F23"/>
    <mergeCell ref="G23:I23"/>
    <mergeCell ref="C27:D27"/>
    <mergeCell ref="A30:K30"/>
    <mergeCell ref="C29:D29"/>
    <mergeCell ref="C28:D28"/>
    <mergeCell ref="B35:D35"/>
    <mergeCell ref="E35:G35"/>
    <mergeCell ref="H35:J35"/>
    <mergeCell ref="A32:K32"/>
    <mergeCell ref="A34:K34"/>
    <mergeCell ref="B37:D37"/>
    <mergeCell ref="E37:G37"/>
    <mergeCell ref="H37:J37"/>
    <mergeCell ref="B36:D36"/>
    <mergeCell ref="E36:G36"/>
    <mergeCell ref="H36:J36"/>
    <mergeCell ref="B39:D39"/>
    <mergeCell ref="E39:G39"/>
    <mergeCell ref="H39:J39"/>
    <mergeCell ref="B38:D38"/>
    <mergeCell ref="E38:G38"/>
    <mergeCell ref="H38:J38"/>
    <mergeCell ref="B42:D42"/>
    <mergeCell ref="E42:G42"/>
    <mergeCell ref="H42:J42"/>
    <mergeCell ref="A40:K40"/>
    <mergeCell ref="B41:D41"/>
    <mergeCell ref="E41:G41"/>
    <mergeCell ref="H41:J41"/>
    <mergeCell ref="B44:D44"/>
    <mergeCell ref="E44:G44"/>
    <mergeCell ref="H44:J44"/>
    <mergeCell ref="B43:D43"/>
    <mergeCell ref="E43:G43"/>
    <mergeCell ref="H43:J43"/>
    <mergeCell ref="B46:D46"/>
    <mergeCell ref="E46:G46"/>
    <mergeCell ref="H46:J46"/>
    <mergeCell ref="B45:D45"/>
    <mergeCell ref="E45:G45"/>
    <mergeCell ref="H45:J45"/>
    <mergeCell ref="B49:D49"/>
    <mergeCell ref="E49:G49"/>
    <mergeCell ref="H49:J49"/>
    <mergeCell ref="A47:K47"/>
    <mergeCell ref="B48:D48"/>
    <mergeCell ref="E48:G48"/>
    <mergeCell ref="H48:J48"/>
    <mergeCell ref="B51:D51"/>
    <mergeCell ref="E51:G51"/>
    <mergeCell ref="H51:J51"/>
    <mergeCell ref="A59:K59"/>
    <mergeCell ref="B50:D50"/>
    <mergeCell ref="E50:G50"/>
    <mergeCell ref="H50:J50"/>
    <mergeCell ref="A65:K65"/>
    <mergeCell ref="A69:K69"/>
    <mergeCell ref="A52:K52"/>
    <mergeCell ref="A54:K54"/>
    <mergeCell ref="A56:K56"/>
    <mergeCell ref="A57:A58"/>
    <mergeCell ref="B57:B58"/>
    <mergeCell ref="C57:E57"/>
    <mergeCell ref="F57:H57"/>
    <mergeCell ref="I57:K57"/>
    <mergeCell ref="I83:K83"/>
    <mergeCell ref="I84:K84"/>
    <mergeCell ref="A73:K73"/>
    <mergeCell ref="A74:K74"/>
    <mergeCell ref="A75:K75"/>
    <mergeCell ref="A78:K78"/>
    <mergeCell ref="A87:K87"/>
    <mergeCell ref="A94:K94"/>
    <mergeCell ref="A124:K124"/>
    <mergeCell ref="A128:K128"/>
    <mergeCell ref="A79:K79"/>
    <mergeCell ref="A81:K81"/>
    <mergeCell ref="A83:A85"/>
    <mergeCell ref="B83:B85"/>
    <mergeCell ref="C83:E84"/>
    <mergeCell ref="F83:H84"/>
    <mergeCell ref="E139:E140"/>
    <mergeCell ref="F132:F133"/>
    <mergeCell ref="G132:G133"/>
    <mergeCell ref="H132:H133"/>
    <mergeCell ref="A138:H138"/>
    <mergeCell ref="A132:A133"/>
    <mergeCell ref="C132:C133"/>
    <mergeCell ref="D132:D133"/>
    <mergeCell ref="E132:E133"/>
    <mergeCell ref="A142:H142"/>
    <mergeCell ref="A145:H145"/>
    <mergeCell ref="A150:H150"/>
    <mergeCell ref="F139:F140"/>
    <mergeCell ref="G139:G140"/>
    <mergeCell ref="H139:H140"/>
    <mergeCell ref="A141:H141"/>
    <mergeCell ref="A139:A140"/>
    <mergeCell ref="C139:C140"/>
    <mergeCell ref="D139:D140"/>
    <mergeCell ref="A163:K163"/>
    <mergeCell ref="A164:K164"/>
    <mergeCell ref="A167:K167"/>
    <mergeCell ref="A157:K157"/>
    <mergeCell ref="A160:K160"/>
    <mergeCell ref="A158:K158"/>
    <mergeCell ref="A161:K161"/>
  </mergeCells>
  <printOptions/>
  <pageMargins left="0.8661417322834646" right="0.2362204724409449" top="0.5905511811023623" bottom="0.4330708661417323" header="0.5118110236220472" footer="0.31496062992125984"/>
  <pageSetup fitToHeight="6" fitToWidth="1" horizontalDpi="600" verticalDpi="600" orientation="landscape" paperSize="9" scale="63" r:id="rId1"/>
  <rowBreaks count="5" manualBreakCount="5">
    <brk id="77" max="10" man="1"/>
    <brk id="94" max="10" man="1"/>
    <brk id="104" max="10" man="1"/>
    <brk id="126" max="10" man="1"/>
    <brk id="1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04k408tg</cp:lastModifiedBy>
  <cp:lastPrinted>2021-01-21T13:07:57Z</cp:lastPrinted>
  <dcterms:created xsi:type="dcterms:W3CDTF">2019-03-14T10:21:45Z</dcterms:created>
  <dcterms:modified xsi:type="dcterms:W3CDTF">2021-02-22T08:10:48Z</dcterms:modified>
  <cp:category/>
  <cp:version/>
  <cp:contentType/>
  <cp:contentStatus/>
</cp:coreProperties>
</file>