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 (2)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<sst xmlns="http://schemas.openxmlformats.org/spreadsheetml/2006/main" count="114" uniqueCount="75">
  <si>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</si>
  <si>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</si>
  <si>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</si>
  <si>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</si>
  <si>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</si>
  <si>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</si>
  <si>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</si>
  <si>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</si>
  <si>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</si>
  <si>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</si>
  <si>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</si>
  <si>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</si>
  <si>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</si>
  <si>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</si>
  <si>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</si>
  <si>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</si>
  <si>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</si>
  <si>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</si>
  <si>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</si>
  <si>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</si>
  <si>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</si>
  <si>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</si>
  <si>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</si>
  <si>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</si>
  <si>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</si>
  <si>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</si>
  <si>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</si>
  <si>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</si>
  <si>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</si>
  <si>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</si>
  <si>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</si>
  <si>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</si>
  <si>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</si>
  <si>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</si>
  <si>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</si>
  <si>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</si>
  <si>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</si>
  <si>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</si>
  <si>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</si>
  <si>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</si>
  <si>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0800000</t>
  </si>
  <si>
    <t>0810000</t>
  </si>
  <si>
    <t>Департамент  соціальної політики Черкаської міської ради</t>
  </si>
  <si>
    <t>осіб</t>
  </si>
  <si>
    <t>грн.</t>
  </si>
  <si>
    <t>%</t>
  </si>
  <si>
    <t>од.</t>
  </si>
  <si>
    <t>розрахунок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</si>
  <si>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</si>
  <si>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</si>
  <si>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Міська соціальна програма «Турбота» на період з 2018 до 2022 року включно</t>
  </si>
  <si>
    <t>Обсяг фінансових затрат на фінансову підтримку громадських організацій ветеранів</t>
  </si>
  <si>
    <t>кількість громадських організацій ветеранів, яким надається фінансова підтримка</t>
  </si>
  <si>
    <t>кошторис на 2019 рік</t>
  </si>
  <si>
    <t>середній розмір фінансової підтримки,  на одне об’єднання.</t>
  </si>
  <si>
    <t>грн/місяць</t>
  </si>
  <si>
    <t>Питома вага організацій ветеранів, які отримують фінансову підтримку, від загальної кількості, які звернулися за наданням такої допомоги</t>
  </si>
  <si>
    <t>статистичні дані</t>
  </si>
  <si>
    <t>Кількість ветеранів, задіяних в заходах, проведених громадськими організаціями</t>
  </si>
  <si>
    <t xml:space="preserve">протоколи комісії яка працює згідно рішення Черкаської міської ради від 10.11.2017 № 2-2577 «Про затвердження порядку надання фінансової підтримки громадським організаціям м.Черкаси за рахунок коштів міського бюджету»  </t>
  </si>
  <si>
    <t>кількість ветеранів, що обліковуються членами організації</t>
  </si>
  <si>
    <t>Надання фінансової підтримки громадським організаціям ветеранів війни</t>
  </si>
  <si>
    <t>Забезпечення надання фінансової підтримки громадським організаціям ветеранів війни</t>
  </si>
  <si>
    <t>Ю. П. Кобелева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</si>
  <si>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</si>
  <si>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Заступник директора департаменту - начальник управління розвитку соціальної сфери</t>
  </si>
  <si>
    <t>Ю. В. Ніконенко</t>
  </si>
  <si>
    <t>Заступник директора департаменту - начальник управління бухгалтерського обліку та фінансування</t>
  </si>
  <si>
    <t>Пояснення щодо причин розбіжностей між фактичними та затвердженими результативними показниками  Касові видатків по даній програмі за  2019 рік становлять 715 070,28  що складає 86,2 % від уточненого плану на 2019 рік та відповідають фактичній потребі громадських організацій ветеранів.  Кількість  ветеранів, що обліковуються членами організації зросла на 0,002% або на 128 осіб за 2019 рік.</t>
  </si>
  <si>
    <t xml:space="preserve">Аналіз стану виконання результативних показників        Бюджетна програма "Надання фінансової підтримки громадським організаціям ветеранів і осіб з інвалідністю, діяльність яких має соціальну спрямованість" спрямована на забезпечення надання фінансової підтримки громадським організаціям ветеранів війни.   За показниками затрат 86,2 % виконання, показники продукту виконано на 86,2 % відповідно до фактичної потреби організацій в коштах. Бюджетна програма спрямована на надання фінансової підтримки статутної діяльності ветеранських організацій. </t>
  </si>
  <si>
    <t xml:space="preserve">Завдання, передбачені бюджетною програмою 0813192 "Надання фінансової підтримки громадським організаціям ветеранів і осіб з інвалідністю, діяльність яких має соціальну спрямованість", виконано. Забезпечена мета бюджетної програми, а саме - надання додаткової соціальної  підтрими  ветеранам війни . Програма залишається актуальною для подальшої реалізації. Завдяки коштам, виділеним за рахунок міського бюджету в межах міської соціальної програми «Турбота» на період з 2018 до 2022 року включно  коштів  у 2019 році вдалося забезпечити 6 організацій фінансовою підтримкою, відповідно до рішень комісії . Бюджетні кошти використані за призначенням  та в повному обсязі. Касові видатки склали 86,2 % від затвердженого обсягу бюджетних коштів та в повній мірі забезпечили заявлену потребу в коштах.. </t>
  </si>
  <si>
    <t>про виконання паспорта бюджетної програми місцевого бюджету на 01.01.2020 року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</si>
  <si>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Касові видатків по даній програмі за  2019 рік становлять 715 070,28  що складає 86,2 % від уточненого плану на 2019 рік та відповідають фактичній потребі громадських організацій ветеранів.  </t>
  </si>
  <si>
    <t>Забезпечення надання додаткової соціальної  підтрими  ветеранам війни населення  відповідно до законодавства</t>
  </si>
  <si>
    <t>Пояснення щодо причин розбіжностей між фактичними та затвердженими результативними показниками  середній розмір фінансової підтримки,  на одне об’єднання на 9 932 грн, або на 13,8% менше за плановий показник, що відповідає фактичній потребі організацій згідно поданих заявок на фінансування.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</si>
</sst>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top"/>
    </xf>
    <xf numFmtId="3" fontId="4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3" fontId="47" fillId="0" borderId="11" xfId="0" applyNumberFormat="1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1" xfId="0" applyFont="1" applyBorder="1" applyAlignment="1" applyProtection="1">
      <alignment horizontal="left" vertical="center" wrapText="1"/>
      <protection/>
    </xf>
    <xf numFmtId="4" fontId="47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183" fontId="47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 wrapText="1"/>
    </xf>
    <xf numFmtId="183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wrapText="1"/>
    </xf>
    <xf numFmtId="0" fontId="44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513250 ПАСПОРТ_на 10 11 2017р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tabSelected="1" zoomScalePageLayoutView="0" workbookViewId="0" topLeftCell="A37">
      <selection activeCell="M57" sqref="A55:M57"/>
    </sheetView>
  </sheetViews>
  <sheetFormatPr defaultColWidth="9.140625" defaultRowHeight="15"/>
  <cols>
    <col min="1" max="1" width="4.421875" style="3" customWidth="1"/>
    <col min="2" max="2" width="23.00390625" style="3" customWidth="1"/>
    <col min="3" max="3" width="11.140625" style="3" customWidth="1"/>
    <col min="4" max="4" width="32.28125" style="3" customWidth="1"/>
    <col min="5" max="5" width="13.00390625" style="3" customWidth="1"/>
    <col min="6" max="6" width="14.140625" style="3" customWidth="1"/>
    <col min="7" max="7" width="15.57421875" style="3" customWidth="1"/>
    <col min="8" max="8" width="13.00390625" style="3" customWidth="1"/>
    <col min="9" max="9" width="13.28125" style="3" customWidth="1"/>
    <col min="10" max="10" width="14.421875" style="3" customWidth="1"/>
    <col min="11" max="13" width="13.00390625" style="3" customWidth="1"/>
    <col min="14" max="16384" width="9.140625" style="3" customWidth="1"/>
  </cols>
  <sheetData>
    <row r="1" spans="11:13" ht="102.75" customHeight="1">
      <c r="K1" s="59" t="s">
        <v>64</v>
      </c>
      <c r="L1" s="59"/>
      <c r="M1" s="59"/>
    </row>
    <row r="3" spans="1:13" ht="15.75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>
      <c r="A4" s="60" t="s">
        <v>71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54" t="s">
        <v>0</v>
      </c>
      <c r="B5" s="24" t="s">
        <v>40</v>
      </c>
      <c r="C5" s="23"/>
      <c r="E5" s="55" t="s">
        <v>42</v>
      </c>
      <c r="F5" s="55"/>
      <c r="G5" s="55"/>
      <c r="H5" s="55"/>
      <c r="I5" s="55"/>
      <c r="J5" s="55"/>
      <c r="K5" s="55"/>
      <c r="L5" s="55"/>
      <c r="M5" s="55"/>
    </row>
    <row r="6" spans="1:13" ht="15" customHeight="1">
      <c r="A6" s="54"/>
      <c r="B6" s="22" t="s">
        <v>23</v>
      </c>
      <c r="C6" s="23"/>
      <c r="E6" s="58" t="s">
        <v>13</v>
      </c>
      <c r="F6" s="58"/>
      <c r="G6" s="58"/>
      <c r="H6" s="58"/>
      <c r="I6" s="58"/>
      <c r="J6" s="58"/>
      <c r="K6" s="58"/>
      <c r="L6" s="58"/>
      <c r="M6" s="58"/>
    </row>
    <row r="7" spans="1:13" ht="15.75">
      <c r="A7" s="54" t="s">
        <v>1</v>
      </c>
      <c r="B7" s="24" t="s">
        <v>41</v>
      </c>
      <c r="C7" s="23"/>
      <c r="E7" s="55" t="s">
        <v>42</v>
      </c>
      <c r="F7" s="55"/>
      <c r="G7" s="55"/>
      <c r="H7" s="55"/>
      <c r="I7" s="55"/>
      <c r="J7" s="55"/>
      <c r="K7" s="55"/>
      <c r="L7" s="55"/>
      <c r="M7" s="55"/>
    </row>
    <row r="8" spans="1:13" ht="15" customHeight="1">
      <c r="A8" s="54"/>
      <c r="B8" s="22" t="s">
        <v>23</v>
      </c>
      <c r="C8" s="23"/>
      <c r="E8" s="56" t="s">
        <v>12</v>
      </c>
      <c r="F8" s="56"/>
      <c r="G8" s="56"/>
      <c r="H8" s="56"/>
      <c r="I8" s="56"/>
      <c r="J8" s="56"/>
      <c r="K8" s="56"/>
      <c r="L8" s="56"/>
      <c r="M8" s="56"/>
    </row>
    <row r="9" spans="1:13" ht="35.25" customHeight="1">
      <c r="A9" s="54" t="s">
        <v>2</v>
      </c>
      <c r="B9" s="24" t="s">
        <v>48</v>
      </c>
      <c r="C9" s="2">
        <v>1030</v>
      </c>
      <c r="E9" s="57" t="s">
        <v>49</v>
      </c>
      <c r="F9" s="57"/>
      <c r="G9" s="57"/>
      <c r="H9" s="57"/>
      <c r="I9" s="57"/>
      <c r="J9" s="57"/>
      <c r="K9" s="57"/>
      <c r="L9" s="57"/>
      <c r="M9" s="57"/>
    </row>
    <row r="10" spans="1:13" ht="15" customHeight="1">
      <c r="A10" s="54"/>
      <c r="B10" s="21" t="s">
        <v>39</v>
      </c>
      <c r="C10" s="21" t="s">
        <v>3</v>
      </c>
      <c r="E10" s="58" t="s">
        <v>14</v>
      </c>
      <c r="F10" s="58"/>
      <c r="G10" s="58"/>
      <c r="H10" s="58"/>
      <c r="I10" s="58"/>
      <c r="J10" s="58"/>
      <c r="K10" s="58"/>
      <c r="L10" s="58"/>
      <c r="M10" s="58"/>
    </row>
    <row r="11" spans="1:13" ht="19.5" customHeight="1">
      <c r="A11" s="53" t="s">
        <v>27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ht="11.25" customHeight="1">
      <c r="A12" s="1"/>
    </row>
    <row r="13" spans="1:13" ht="31.5">
      <c r="A13" s="20" t="s">
        <v>22</v>
      </c>
      <c r="B13" s="45" t="s">
        <v>24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.75">
      <c r="A14" s="2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.75">
      <c r="A15" s="2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ht="15.75">
      <c r="A16" s="1"/>
    </row>
    <row r="17" spans="1:5" ht="15.75">
      <c r="A17" s="4" t="s">
        <v>28</v>
      </c>
      <c r="E17" s="25"/>
    </row>
    <row r="18" spans="1:10" ht="21.75" customHeight="1">
      <c r="A18" s="39" t="s">
        <v>73</v>
      </c>
      <c r="B18" s="39"/>
      <c r="C18" s="39"/>
      <c r="D18" s="39"/>
      <c r="E18" s="39"/>
      <c r="F18" s="39"/>
      <c r="G18" s="39"/>
      <c r="H18" s="39"/>
      <c r="I18" s="39"/>
      <c r="J18" s="39"/>
    </row>
    <row r="19" ht="15.75">
      <c r="A19" s="4" t="s">
        <v>29</v>
      </c>
    </row>
    <row r="20" ht="15.75">
      <c r="A20" s="1"/>
    </row>
    <row r="21" spans="1:13" ht="32.25" customHeight="1">
      <c r="A21" s="20" t="s">
        <v>22</v>
      </c>
      <c r="B21" s="45" t="s">
        <v>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8.75" customHeight="1">
      <c r="A22" s="20"/>
      <c r="B22" s="42" t="s">
        <v>62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15.75">
      <c r="A23" s="20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ht="15.75">
      <c r="A24" s="1"/>
    </row>
    <row r="25" ht="15.75">
      <c r="A25" s="4" t="s">
        <v>30</v>
      </c>
    </row>
    <row r="26" spans="1:13" ht="18" customHeight="1">
      <c r="A26" s="36"/>
      <c r="B26" s="36"/>
      <c r="C26" s="36"/>
      <c r="D26" s="36"/>
      <c r="M26" s="25" t="s">
        <v>25</v>
      </c>
    </row>
    <row r="27" ht="15.75">
      <c r="A27" s="1"/>
    </row>
    <row r="28" spans="1:26" ht="30" customHeight="1">
      <c r="A28" s="45" t="s">
        <v>22</v>
      </c>
      <c r="B28" s="45" t="s">
        <v>31</v>
      </c>
      <c r="C28" s="45"/>
      <c r="D28" s="45"/>
      <c r="E28" s="45" t="s">
        <v>16</v>
      </c>
      <c r="F28" s="45"/>
      <c r="G28" s="45"/>
      <c r="H28" s="45" t="s">
        <v>32</v>
      </c>
      <c r="I28" s="45"/>
      <c r="J28" s="45"/>
      <c r="K28" s="45" t="s">
        <v>17</v>
      </c>
      <c r="L28" s="45"/>
      <c r="M28" s="45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33" customHeight="1">
      <c r="A29" s="45"/>
      <c r="B29" s="45"/>
      <c r="C29" s="45"/>
      <c r="D29" s="45"/>
      <c r="E29" s="20" t="s">
        <v>18</v>
      </c>
      <c r="F29" s="20" t="s">
        <v>19</v>
      </c>
      <c r="G29" s="20" t="s">
        <v>20</v>
      </c>
      <c r="H29" s="20" t="s">
        <v>18</v>
      </c>
      <c r="I29" s="20" t="s">
        <v>19</v>
      </c>
      <c r="J29" s="20" t="s">
        <v>20</v>
      </c>
      <c r="K29" s="20" t="s">
        <v>18</v>
      </c>
      <c r="L29" s="20" t="s">
        <v>19</v>
      </c>
      <c r="M29" s="20" t="s">
        <v>20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20">
        <v>1</v>
      </c>
      <c r="B30" s="45">
        <v>2</v>
      </c>
      <c r="C30" s="45"/>
      <c r="D30" s="45"/>
      <c r="E30" s="20">
        <v>3</v>
      </c>
      <c r="F30" s="20">
        <v>4</v>
      </c>
      <c r="G30" s="20">
        <v>5</v>
      </c>
      <c r="H30" s="20">
        <v>6</v>
      </c>
      <c r="I30" s="20">
        <v>7</v>
      </c>
      <c r="J30" s="20">
        <v>8</v>
      </c>
      <c r="K30" s="20">
        <v>9</v>
      </c>
      <c r="L30" s="20">
        <v>10</v>
      </c>
      <c r="M30" s="20">
        <v>11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30" customHeight="1">
      <c r="A31" s="20"/>
      <c r="B31" s="42" t="s">
        <v>61</v>
      </c>
      <c r="C31" s="43"/>
      <c r="D31" s="44"/>
      <c r="E31" s="18">
        <v>829768</v>
      </c>
      <c r="F31" s="18">
        <v>0</v>
      </c>
      <c r="G31" s="18">
        <f>E31</f>
        <v>829768</v>
      </c>
      <c r="H31" s="18">
        <v>715070.28</v>
      </c>
      <c r="I31" s="18">
        <v>0</v>
      </c>
      <c r="J31" s="18">
        <f>H31</f>
        <v>715070.28</v>
      </c>
      <c r="K31" s="18">
        <f>H31-E31</f>
        <v>-114697.71999999997</v>
      </c>
      <c r="L31" s="18">
        <v>0</v>
      </c>
      <c r="M31" s="18">
        <f>K31</f>
        <v>-114697.71999999997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4.25" customHeight="1">
      <c r="A32" s="20"/>
      <c r="B32" s="45" t="s">
        <v>6</v>
      </c>
      <c r="C32" s="45"/>
      <c r="D32" s="45"/>
      <c r="E32" s="18">
        <f>E31</f>
        <v>829768</v>
      </c>
      <c r="F32" s="18">
        <v>0</v>
      </c>
      <c r="G32" s="18">
        <f>E32</f>
        <v>829768</v>
      </c>
      <c r="H32" s="18">
        <f>H31</f>
        <v>715070.28</v>
      </c>
      <c r="I32" s="18">
        <v>0</v>
      </c>
      <c r="J32" s="18">
        <f>H32</f>
        <v>715070.28</v>
      </c>
      <c r="K32" s="18">
        <f>H32-E32</f>
        <v>-114697.71999999997</v>
      </c>
      <c r="L32" s="18">
        <v>0</v>
      </c>
      <c r="M32" s="18">
        <f>K32</f>
        <v>-114697.71999999997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13" ht="32.25" customHeight="1">
      <c r="A33" s="50" t="s">
        <v>72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ht="15.75">
      <c r="A34" s="1"/>
    </row>
    <row r="35" spans="1:13" ht="33" customHeight="1">
      <c r="A35" s="39" t="s">
        <v>33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2:13" ht="15.75" customHeight="1">
      <c r="L36" s="52" t="s">
        <v>25</v>
      </c>
      <c r="M36" s="52"/>
    </row>
    <row r="37" ht="15.75">
      <c r="A37" s="1"/>
    </row>
    <row r="38" spans="1:13" ht="31.5" customHeight="1">
      <c r="A38" s="45" t="s">
        <v>4</v>
      </c>
      <c r="B38" s="45" t="s">
        <v>34</v>
      </c>
      <c r="C38" s="45"/>
      <c r="D38" s="45"/>
      <c r="E38" s="45" t="s">
        <v>16</v>
      </c>
      <c r="F38" s="45"/>
      <c r="G38" s="45"/>
      <c r="H38" s="45" t="s">
        <v>32</v>
      </c>
      <c r="I38" s="45"/>
      <c r="J38" s="45"/>
      <c r="K38" s="45" t="s">
        <v>17</v>
      </c>
      <c r="L38" s="45"/>
      <c r="M38" s="45"/>
    </row>
    <row r="39" spans="1:13" ht="33.75" customHeight="1">
      <c r="A39" s="45"/>
      <c r="B39" s="45"/>
      <c r="C39" s="45"/>
      <c r="D39" s="45"/>
      <c r="E39" s="20" t="s">
        <v>18</v>
      </c>
      <c r="F39" s="20" t="s">
        <v>19</v>
      </c>
      <c r="G39" s="20" t="s">
        <v>20</v>
      </c>
      <c r="H39" s="20" t="s">
        <v>18</v>
      </c>
      <c r="I39" s="20" t="s">
        <v>19</v>
      </c>
      <c r="J39" s="20" t="s">
        <v>20</v>
      </c>
      <c r="K39" s="20" t="s">
        <v>18</v>
      </c>
      <c r="L39" s="20" t="s">
        <v>19</v>
      </c>
      <c r="M39" s="20" t="s">
        <v>20</v>
      </c>
    </row>
    <row r="40" spans="1:13" ht="15.75">
      <c r="A40" s="20">
        <v>1</v>
      </c>
      <c r="B40" s="45">
        <v>2</v>
      </c>
      <c r="C40" s="45"/>
      <c r="D40" s="45"/>
      <c r="E40" s="20">
        <v>3</v>
      </c>
      <c r="F40" s="20">
        <v>4</v>
      </c>
      <c r="G40" s="20">
        <v>5</v>
      </c>
      <c r="H40" s="20">
        <v>6</v>
      </c>
      <c r="I40" s="20">
        <v>7</v>
      </c>
      <c r="J40" s="20">
        <v>8</v>
      </c>
      <c r="K40" s="20">
        <v>9</v>
      </c>
      <c r="L40" s="20">
        <v>10</v>
      </c>
      <c r="M40" s="20">
        <v>11</v>
      </c>
    </row>
    <row r="41" spans="1:13" ht="15.75">
      <c r="A41" s="20"/>
      <c r="B41" s="46" t="s">
        <v>50</v>
      </c>
      <c r="C41" s="47"/>
      <c r="D41" s="48"/>
      <c r="E41" s="18">
        <f>E32</f>
        <v>829768</v>
      </c>
      <c r="F41" s="20"/>
      <c r="G41" s="18">
        <f>E41</f>
        <v>829768</v>
      </c>
      <c r="H41" s="18">
        <f>H31</f>
        <v>715070.28</v>
      </c>
      <c r="I41" s="20"/>
      <c r="J41" s="18">
        <f>H31</f>
        <v>715070.28</v>
      </c>
      <c r="K41" s="18">
        <f>H41-E41</f>
        <v>-114697.71999999997</v>
      </c>
      <c r="L41" s="20"/>
      <c r="M41" s="18">
        <f>K41</f>
        <v>-114697.71999999997</v>
      </c>
    </row>
    <row r="42" ht="15.75">
      <c r="A42" s="1"/>
    </row>
    <row r="43" ht="15.75">
      <c r="A43" s="4" t="s">
        <v>35</v>
      </c>
    </row>
    <row r="44" ht="15.75">
      <c r="A44" s="1"/>
    </row>
    <row r="45" spans="1:13" ht="29.25" customHeight="1">
      <c r="A45" s="45" t="s">
        <v>4</v>
      </c>
      <c r="B45" s="45" t="s">
        <v>21</v>
      </c>
      <c r="C45" s="45" t="s">
        <v>7</v>
      </c>
      <c r="D45" s="45" t="s">
        <v>8</v>
      </c>
      <c r="E45" s="45" t="s">
        <v>16</v>
      </c>
      <c r="F45" s="45"/>
      <c r="G45" s="45"/>
      <c r="H45" s="45" t="s">
        <v>36</v>
      </c>
      <c r="I45" s="45"/>
      <c r="J45" s="45"/>
      <c r="K45" s="45" t="s">
        <v>17</v>
      </c>
      <c r="L45" s="45"/>
      <c r="M45" s="45"/>
    </row>
    <row r="46" spans="1:13" ht="30.75" customHeight="1">
      <c r="A46" s="45"/>
      <c r="B46" s="45"/>
      <c r="C46" s="45"/>
      <c r="D46" s="45"/>
      <c r="E46" s="20" t="s">
        <v>18</v>
      </c>
      <c r="F46" s="20" t="s">
        <v>19</v>
      </c>
      <c r="G46" s="20" t="s">
        <v>20</v>
      </c>
      <c r="H46" s="20" t="s">
        <v>18</v>
      </c>
      <c r="I46" s="20" t="s">
        <v>19</v>
      </c>
      <c r="J46" s="20" t="s">
        <v>20</v>
      </c>
      <c r="K46" s="20" t="s">
        <v>18</v>
      </c>
      <c r="L46" s="20" t="s">
        <v>19</v>
      </c>
      <c r="M46" s="20" t="s">
        <v>20</v>
      </c>
    </row>
    <row r="47" spans="1:13" ht="15.75">
      <c r="A47" s="20">
        <v>1</v>
      </c>
      <c r="B47" s="20">
        <v>2</v>
      </c>
      <c r="C47" s="20">
        <v>3</v>
      </c>
      <c r="D47" s="20">
        <v>4</v>
      </c>
      <c r="E47" s="20">
        <v>5</v>
      </c>
      <c r="F47" s="20">
        <v>6</v>
      </c>
      <c r="G47" s="20">
        <v>7</v>
      </c>
      <c r="H47" s="20">
        <v>8</v>
      </c>
      <c r="I47" s="20">
        <v>9</v>
      </c>
      <c r="J47" s="20">
        <v>10</v>
      </c>
      <c r="K47" s="20">
        <v>11</v>
      </c>
      <c r="L47" s="20">
        <v>12</v>
      </c>
      <c r="M47" s="20">
        <v>13</v>
      </c>
    </row>
    <row r="48" spans="1:13" ht="15.75">
      <c r="A48" s="20">
        <v>1</v>
      </c>
      <c r="B48" s="20" t="s">
        <v>9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78.75">
      <c r="A49" s="26"/>
      <c r="B49" s="7" t="s">
        <v>51</v>
      </c>
      <c r="C49" s="9" t="s">
        <v>44</v>
      </c>
      <c r="D49" s="15" t="s">
        <v>53</v>
      </c>
      <c r="E49" s="18">
        <f>E41</f>
        <v>829768</v>
      </c>
      <c r="F49" s="27"/>
      <c r="G49" s="27">
        <f>E49</f>
        <v>829768</v>
      </c>
      <c r="H49" s="18">
        <f>H41</f>
        <v>715070.28</v>
      </c>
      <c r="I49" s="27"/>
      <c r="J49" s="27">
        <f>J41</f>
        <v>715070.28</v>
      </c>
      <c r="K49" s="18">
        <f>K41</f>
        <v>-114697.71999999997</v>
      </c>
      <c r="L49" s="18"/>
      <c r="M49" s="18">
        <f>M41</f>
        <v>-114697.71999999997</v>
      </c>
    </row>
    <row r="50" spans="1:13" ht="144.75" customHeight="1">
      <c r="A50" s="26"/>
      <c r="B50" s="7" t="s">
        <v>52</v>
      </c>
      <c r="C50" s="9" t="s">
        <v>46</v>
      </c>
      <c r="D50" s="15" t="s">
        <v>59</v>
      </c>
      <c r="E50" s="6">
        <v>6</v>
      </c>
      <c r="F50" s="14"/>
      <c r="G50" s="14">
        <v>6</v>
      </c>
      <c r="H50" s="6">
        <v>6</v>
      </c>
      <c r="I50" s="14"/>
      <c r="J50" s="14">
        <v>6</v>
      </c>
      <c r="K50" s="6">
        <v>0</v>
      </c>
      <c r="L50" s="6"/>
      <c r="M50" s="6">
        <v>0</v>
      </c>
    </row>
    <row r="51" spans="1:13" ht="47.25">
      <c r="A51" s="26"/>
      <c r="B51" s="7" t="s">
        <v>60</v>
      </c>
      <c r="C51" s="9" t="s">
        <v>43</v>
      </c>
      <c r="D51" s="15" t="s">
        <v>57</v>
      </c>
      <c r="E51" s="6">
        <v>62722</v>
      </c>
      <c r="F51" s="14"/>
      <c r="G51" s="14">
        <v>62722</v>
      </c>
      <c r="H51" s="6">
        <v>62850</v>
      </c>
      <c r="I51" s="14"/>
      <c r="J51" s="14">
        <v>62850</v>
      </c>
      <c r="K51" s="6">
        <f>H51-E51</f>
        <v>128</v>
      </c>
      <c r="L51" s="6"/>
      <c r="M51" s="6">
        <f>K51</f>
        <v>128</v>
      </c>
    </row>
    <row r="52" spans="1:13" ht="53.25" customHeight="1">
      <c r="A52" s="45" t="s">
        <v>68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15.75">
      <c r="A53" s="20">
        <v>2</v>
      </c>
      <c r="B53" s="20" t="s">
        <v>10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47.25">
      <c r="A54" s="28"/>
      <c r="B54" s="11" t="s">
        <v>54</v>
      </c>
      <c r="C54" s="8" t="s">
        <v>55</v>
      </c>
      <c r="D54" s="16" t="s">
        <v>47</v>
      </c>
      <c r="E54" s="6">
        <f>E49/E50/12</f>
        <v>11524.555555555555</v>
      </c>
      <c r="F54" s="14">
        <v>0</v>
      </c>
      <c r="G54" s="6">
        <f>E54</f>
        <v>11524.555555555555</v>
      </c>
      <c r="H54" s="6">
        <f>H49/H50/12</f>
        <v>9931.531666666668</v>
      </c>
      <c r="I54" s="6">
        <v>0</v>
      </c>
      <c r="J54" s="6">
        <f>H54</f>
        <v>9931.531666666668</v>
      </c>
      <c r="K54" s="6">
        <f>H54-E54</f>
        <v>-1593.023888888887</v>
      </c>
      <c r="L54" s="6">
        <v>0</v>
      </c>
      <c r="M54" s="6">
        <f>K54</f>
        <v>-1593.023888888887</v>
      </c>
    </row>
    <row r="55" spans="1:13" ht="123.75" customHeight="1">
      <c r="A55" s="28"/>
      <c r="B55" s="12" t="s">
        <v>58</v>
      </c>
      <c r="C55" s="8" t="s">
        <v>43</v>
      </c>
      <c r="D55" s="16" t="s">
        <v>59</v>
      </c>
      <c r="E55" s="6">
        <v>1855</v>
      </c>
      <c r="F55" s="6">
        <v>0</v>
      </c>
      <c r="G55" s="6">
        <v>1855</v>
      </c>
      <c r="H55" s="6">
        <v>1855</v>
      </c>
      <c r="I55" s="6">
        <v>0</v>
      </c>
      <c r="J55" s="6">
        <v>1855</v>
      </c>
      <c r="K55" s="6">
        <v>0</v>
      </c>
      <c r="L55" s="6">
        <v>0</v>
      </c>
      <c r="M55" s="6">
        <v>0</v>
      </c>
    </row>
    <row r="56" spans="1:13" ht="36" customHeight="1">
      <c r="A56" s="45" t="s">
        <v>74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5.75">
      <c r="A57" s="20">
        <v>3</v>
      </c>
      <c r="B57" s="20" t="s">
        <v>11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60.5" customHeight="1">
      <c r="A58" s="29"/>
      <c r="B58" s="13" t="s">
        <v>56</v>
      </c>
      <c r="C58" s="10" t="s">
        <v>45</v>
      </c>
      <c r="D58" s="17" t="s">
        <v>59</v>
      </c>
      <c r="E58" s="20">
        <v>86</v>
      </c>
      <c r="F58" s="33"/>
      <c r="G58" s="33">
        <v>86</v>
      </c>
      <c r="H58" s="20">
        <v>86</v>
      </c>
      <c r="I58" s="33"/>
      <c r="J58" s="33">
        <v>86</v>
      </c>
      <c r="K58" s="20">
        <v>0</v>
      </c>
      <c r="L58" s="34"/>
      <c r="M58" s="34">
        <v>0</v>
      </c>
    </row>
    <row r="59" spans="1:13" ht="15.75">
      <c r="A59" s="29"/>
      <c r="B59" s="30"/>
      <c r="C59" s="31"/>
      <c r="D59" s="32"/>
      <c r="E59" s="20"/>
      <c r="F59" s="35"/>
      <c r="G59" s="35"/>
      <c r="H59" s="20"/>
      <c r="I59" s="35"/>
      <c r="J59" s="35"/>
      <c r="K59" s="20"/>
      <c r="L59" s="20"/>
      <c r="M59" s="20"/>
    </row>
    <row r="60" spans="1:13" ht="110.25" customHeight="1">
      <c r="A60" s="42" t="s">
        <v>69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</row>
    <row r="61" ht="15.75">
      <c r="A61" s="1"/>
    </row>
    <row r="62" spans="1:4" ht="19.5" customHeight="1">
      <c r="A62" s="4" t="s">
        <v>37</v>
      </c>
      <c r="B62" s="4"/>
      <c r="C62" s="4"/>
      <c r="D62" s="4"/>
    </row>
    <row r="63" spans="1:13" ht="114" customHeight="1">
      <c r="A63" s="39" t="s">
        <v>70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4" ht="19.5" customHeight="1">
      <c r="A64" s="5" t="s">
        <v>38</v>
      </c>
      <c r="B64" s="5"/>
      <c r="C64" s="5"/>
      <c r="D64" s="5"/>
    </row>
    <row r="65" spans="1:5" ht="15.75" customHeight="1">
      <c r="A65" s="39" t="s">
        <v>65</v>
      </c>
      <c r="B65" s="39"/>
      <c r="C65" s="39"/>
      <c r="D65" s="39"/>
      <c r="E65" s="39"/>
    </row>
    <row r="66" spans="1:13" ht="15.75">
      <c r="A66" s="39"/>
      <c r="B66" s="39"/>
      <c r="C66" s="39"/>
      <c r="D66" s="39"/>
      <c r="E66" s="39"/>
      <c r="G66" s="40"/>
      <c r="H66" s="40"/>
      <c r="J66" s="41" t="s">
        <v>66</v>
      </c>
      <c r="K66" s="41"/>
      <c r="L66" s="41"/>
      <c r="M66" s="41"/>
    </row>
    <row r="67" spans="1:13" ht="15.75" customHeight="1">
      <c r="A67" s="37"/>
      <c r="B67" s="37"/>
      <c r="C67" s="37"/>
      <c r="D67" s="37"/>
      <c r="E67" s="37"/>
      <c r="J67" s="38" t="s">
        <v>26</v>
      </c>
      <c r="K67" s="38"/>
      <c r="L67" s="38"/>
      <c r="M67" s="38"/>
    </row>
    <row r="68" spans="1:13" ht="43.5" customHeight="1">
      <c r="A68" s="39" t="s">
        <v>67</v>
      </c>
      <c r="B68" s="39"/>
      <c r="C68" s="39"/>
      <c r="D68" s="39"/>
      <c r="E68" s="39"/>
      <c r="G68" s="40"/>
      <c r="H68" s="40"/>
      <c r="J68" s="41" t="s">
        <v>63</v>
      </c>
      <c r="K68" s="41"/>
      <c r="L68" s="41"/>
      <c r="M68" s="41"/>
    </row>
    <row r="69" spans="1:13" ht="15.75" customHeight="1">
      <c r="A69" s="39"/>
      <c r="B69" s="39"/>
      <c r="C69" s="39"/>
      <c r="D69" s="39"/>
      <c r="E69" s="39"/>
      <c r="J69" s="38" t="s">
        <v>26</v>
      </c>
      <c r="K69" s="38"/>
      <c r="L69" s="38"/>
      <c r="M69" s="38"/>
    </row>
  </sheetData>
  <sheetProtection/>
  <mergeCells count="60">
    <mergeCell ref="K1:M1"/>
    <mergeCell ref="A3:M3"/>
    <mergeCell ref="A4:M4"/>
    <mergeCell ref="A5:A6"/>
    <mergeCell ref="E5:M5"/>
    <mergeCell ref="E6:M6"/>
    <mergeCell ref="A7:A8"/>
    <mergeCell ref="E7:M7"/>
    <mergeCell ref="E8:M8"/>
    <mergeCell ref="A9:A10"/>
    <mergeCell ref="E9:M9"/>
    <mergeCell ref="E10:M10"/>
    <mergeCell ref="A11:M11"/>
    <mergeCell ref="B13:M13"/>
    <mergeCell ref="B14:M14"/>
    <mergeCell ref="B15:M15"/>
    <mergeCell ref="B21:M21"/>
    <mergeCell ref="A18:J18"/>
    <mergeCell ref="A33:M33"/>
    <mergeCell ref="A35:M35"/>
    <mergeCell ref="L36:M36"/>
    <mergeCell ref="B22:M22"/>
    <mergeCell ref="B23:M23"/>
    <mergeCell ref="A28:A29"/>
    <mergeCell ref="B28:D29"/>
    <mergeCell ref="E28:G28"/>
    <mergeCell ref="H28:J28"/>
    <mergeCell ref="K28:M28"/>
    <mergeCell ref="R28:T28"/>
    <mergeCell ref="U28:W28"/>
    <mergeCell ref="X28:Z28"/>
    <mergeCell ref="B30:D30"/>
    <mergeCell ref="B31:D31"/>
    <mergeCell ref="B32:D32"/>
    <mergeCell ref="A38:A39"/>
    <mergeCell ref="B38:D39"/>
    <mergeCell ref="E38:G38"/>
    <mergeCell ref="H38:J38"/>
    <mergeCell ref="K38:M38"/>
    <mergeCell ref="H45:J45"/>
    <mergeCell ref="K45:M45"/>
    <mergeCell ref="E45:G45"/>
    <mergeCell ref="A52:M52"/>
    <mergeCell ref="A56:M56"/>
    <mergeCell ref="B40:D40"/>
    <mergeCell ref="B41:D41"/>
    <mergeCell ref="A45:A46"/>
    <mergeCell ref="B45:B46"/>
    <mergeCell ref="C45:C46"/>
    <mergeCell ref="D45:D46"/>
    <mergeCell ref="J67:M67"/>
    <mergeCell ref="A68:E69"/>
    <mergeCell ref="G68:H68"/>
    <mergeCell ref="J68:M68"/>
    <mergeCell ref="J69:M69"/>
    <mergeCell ref="A60:M60"/>
    <mergeCell ref="A63:M63"/>
    <mergeCell ref="A65:E66"/>
    <mergeCell ref="G66:H66"/>
    <mergeCell ref="J66:M66"/>
  </mergeCells>
  <printOptions/>
  <pageMargins left="0" right="0" top="0" bottom="0" header="0" footer="0"/>
  <pageSetup fitToHeight="2" fitToWidth="1" horizontalDpi="200" verticalDpi="2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04l408sy</cp:lastModifiedBy>
  <cp:lastPrinted>2020-01-29T13:26:52Z</cp:lastPrinted>
  <dcterms:created xsi:type="dcterms:W3CDTF">2018-12-28T08:43:53Z</dcterms:created>
  <dcterms:modified xsi:type="dcterms:W3CDTF">2020-01-29T13:44:32Z</dcterms:modified>
  <cp:category/>
  <cp:version/>
  <cp:contentType/>
  <cp:contentStatus/>
</cp:coreProperties>
</file>