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1835" activeTab="0"/>
  </bookViews>
  <sheets>
    <sheet name="звіт з 01.01.2020" sheetId="1" r:id="rId1"/>
  </sheets>
  <definedNames/>
  <calcPr fullCalcOnLoad="1" refMode="R1C1"/>
</workbook>
</file>

<file path=xl/sharedStrings.xml><?xml version="1.0" encoding="utf-8"?>
<sst xmlns="http://schemas.openxmlformats.org/spreadsheetml/2006/main" count="124" uniqueCount="82">
  <si>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</si>
  <si>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</si>
  <si>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</si>
  <si>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</si>
  <si>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</si>
  <si>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</si>
  <si>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</si>
  <si>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</si>
  <si>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</si>
  <si>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</si>
  <si>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</si>
  <si>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</si>
  <si>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</si>
  <si>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</si>
  <si>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</si>
  <si>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</si>
  <si>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</si>
  <si>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</si>
  <si>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</si>
  <si>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</si>
  <si>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</si>
  <si>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</si>
  <si>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</si>
  <si>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</si>
  <si>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(код)</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</si>
  <si>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</si>
  <si>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</si>
  <si>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</si>
  <si>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</si>
  <si>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</si>
  <si>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</si>
  <si>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</si>
  <si>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</si>
  <si>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</si>
  <si>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</si>
  <si>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</si>
  <si>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</si>
  <si>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</si>
  <si>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</si>
  <si>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</si>
  <si>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</si>
  <si>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</si>
  <si>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(КТПКВК МБ)(код)</t>
  </si>
  <si>
    <t>0800000</t>
  </si>
  <si>
    <t>0810000</t>
  </si>
  <si>
    <t>Департамент  соціальної політики Черкаської міської ради</t>
  </si>
  <si>
    <t>осіб</t>
  </si>
  <si>
    <t>грн.</t>
  </si>
  <si>
    <t>%</t>
  </si>
  <si>
    <t>0813050</t>
  </si>
  <si>
    <t>Пільгове медичне обслуговування осіб, які постраждали внаслідок Чорнобильської катастрофи</t>
  </si>
  <si>
    <t>Забезпечення державних гарантій соціального захисту громадян,  які постраждали внаслідок Чорнобильської катастрофи, щодо безоплатного придбання ліків за рецептами лікарів, реалізація місцевих програм підтримки осіб,  які постраждали внаслідок Чорнобильської катастрофи</t>
  </si>
  <si>
    <t>Надання пільг на безоплатне придбання ліків за рецептами лікарів за рахунок субвенції з обласного бюджету</t>
  </si>
  <si>
    <t>Забезпечення осіб, які постраждали внаслідок Чорнобильської катастрофи, лікарськими засобами за пільговими рецептами при проходженні ними стаціонарного лікування</t>
  </si>
  <si>
    <t>Міська соціальна програма «Турбота» на період з 2018 до 2022 року включно</t>
  </si>
  <si>
    <t>Обласна комплексна програма "Турбота" на 2014-2020 роки"</t>
  </si>
  <si>
    <t>Кошторис на 2019 рік</t>
  </si>
  <si>
    <t>Обсяг видатків на забезпечення ліками за рахунок субвенції з обласного бюджету</t>
  </si>
  <si>
    <t>Обсяг видатків на відшкодування вартості ліків (при проходженні стаціонарного лікування)</t>
  </si>
  <si>
    <t>Кількість одержувачів безоплатних ліків за рецептами лікарів</t>
  </si>
  <si>
    <t>Реєстр пільговиків</t>
  </si>
  <si>
    <t>Кількість одержувачів безоплатних ліків за рецептами лікарів (при проходженні стаціонарного лікування)</t>
  </si>
  <si>
    <t>Середня вартість пільги на безоплатне придбання ліків на одну особу на рік</t>
  </si>
  <si>
    <t>Обсяг видатків/кількість одержувачів</t>
  </si>
  <si>
    <t>Середня вартість пільги на безоплатне придбання ліків на одну особу на рік (при проходженні стаціонарного лікування)</t>
  </si>
  <si>
    <t xml:space="preserve">Відсоток одержувачів пільги до загальної чисельності одержувачів, що звернулися  </t>
  </si>
  <si>
    <t>Розрахунково</t>
  </si>
  <si>
    <t>Надання пільг на безоплатне придбання ліків за рецептами лікарів за рахунок субвенції з обласного бюджету та коштів міського бюджету</t>
  </si>
  <si>
    <t xml:space="preserve"> 3 027 792,00 гривень, у тому числі загального фонду - 3 027 792,00 гривень та спеціального фонду -  гривень.</t>
  </si>
  <si>
    <t>ЗАТВЕРДЖЕНО
Наказ Міністерства фінансів України
26.08.2014  № 836
(у редакції наказу Міністерства фінансів України
від 29 грудня 2018 року № 1209)</t>
  </si>
  <si>
    <t xml:space="preserve">Забезпечення державних гарантій соціального захисту громадян, які постраждали внаслідок Чорнобильської катастрофи, </t>
  </si>
  <si>
    <t>щодо безоплатного придбання ліків за рецептами лікарів.</t>
  </si>
  <si>
    <t>Ю. П. Кобелева</t>
  </si>
  <si>
    <t>Пояснення щодо причин розбіжностей між фактичними та затвердженими результативними показниками Незважаючи на невиконання показника продукту, потреба в пільгах (показник якості) задоволена в повному обсязі.</t>
  </si>
  <si>
    <t>Заступник директора департаменту - начальник управління бухгалтерського обліку та фінансування</t>
  </si>
  <si>
    <t xml:space="preserve">   Усі завдання, передбачені бюджетною програмою 0813050 "Пільгове медичне обслуговування осіб, які постраждали внаслідок Чорнобильської катастрофи", виконано. Забезпечена мета бюджетної програми, а саме - забезпечення державних гарантій соціального захисту громадян, які постраждали внаслідок Чорнобильської катастрофи, щодо безоплатного придбання ліків за рецептами лікарів. Программа залишається актуальною для подальшої реалізації. Завдяки коштам, виділеним з міського бюджету на реалізацію програми, у 2019 році вдалося забезпечити 201 особу, яка постраждали внаслідок Чорнобильської катастрофи, лікарськими засобами за пільговими рецептами при проходженні ними стаціонарного та амбулаторного лікування та 2705 осіб при амбулаторному лікуванні. Бюджетні кошти використані за призначенням  та в повному обсязі. Касові видатки склали 100 % від затвердженого обсягу бюджетних коштів. </t>
  </si>
  <si>
    <t>Заступник директора департаменту - начальник управління розвитку соціальної сфери</t>
  </si>
  <si>
    <t>Ю. В. Ніконенко</t>
  </si>
  <si>
    <t>Аналіз стану виконання результативних показників        Бюджетна програма "Пільгове медичне обслуговування осіб, які постраждали внаслідок Чорнобильської катастрофи" запроваджена для забезпечення лікарськими засобами згідно рецептів лікарів громадян,  які постраждали внаслідок Чорнобильської катастрофи, щодо безоплатного придбання ліків за рецептами лікарів, реалізація місцевих програм підтримки осіб,  які постраждали внаслідок Чорнобильської катастрофи.  За показниками затрат 100 % виконання, показники продукту та якості  свідчать, що заходами програми  охоплено 96,9% від загальної чисельності одержувачів, що звернулися  за ліками. Показники ефективності програми збільшилися через фактичне зменшення кількості отримувачів та зростання вартості медикаментів.</t>
  </si>
  <si>
    <t>про виконання паспорта бюджетної програми місцевого бюджету на 01.01.2020 року</t>
  </si>
  <si>
    <t xml:space="preserve">Пояснення щодо причин розбіжностей між фактичними та затвердженими результативними показниками : кількість отримувачів не відповідає плановій в зв'язку зі зменшенням звернень пільговиків у порівняні з запланованим показником  у звітному році. </t>
  </si>
  <si>
    <t>Пояснення щодо причин розбіжностей між фактичними та затвердженими результативними показниками: середні витрати на 1 особу збільшилися через фактичне зростання ціни лікарських засобів. Зокрема на 4,98 грн. - за напрямком "Надання пільг на безоплатне придбання ліків за рецептами лікарів за рахунок субвенції з обласного бюджету" та на 575,85 грн. за напрямком "Забезпечення осіб, які постраждали внаслідок Чорнобильської катастрофи, лікарськими засобами за пільговими рецептами при проходженні ними стаціонарного лікування"</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</si>
</sst>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0\ _₽_-;\-* #,##0.000\ _₽_-;_-* &quot;-&quot;??\ _₽_-;_-@_-"/>
    <numFmt numFmtId="177" formatCode="0.0"/>
    <numFmt numFmtId="178" formatCode="0.000"/>
    <numFmt numFmtId="179" formatCode="_-* #,##0.000\ _₴_-;\-* #,##0.000\ _₴_-;_-* &quot;-&quot;???\ _₴_-;_-@_-"/>
    <numFmt numFmtId="180" formatCode="0.0000"/>
    <numFmt numFmtId="181" formatCode="#,##0.000"/>
    <numFmt numFmtId="182" formatCode="0.00000"/>
  </numFmts>
  <fonts count="46">
    <font>
      <sz val="11"/>
      <color theme="1"/>
      <name val="Calibri"/>
      <family val="2"/>
    </font>
    <font>
      <sz val="11"/>
      <color indexed="8"/>
      <name val="Calibri"/>
      <family val="2"/>
    </font>
    <font>
      <sz val="12"/>
      <color indexed="8"/>
      <name val="Times New Roman"/>
      <family val="1"/>
    </font>
    <font>
      <sz val="11"/>
      <color indexed="8"/>
      <name val="Times New Roman"/>
      <family val="1"/>
    </font>
    <font>
      <sz val="10"/>
      <name val="Arial Cyr"/>
      <family val="2"/>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2"/>
      <color indexed="8"/>
      <name val="Calibri"/>
      <family val="2"/>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theme="1"/>
      <name val="Calibri"/>
      <family val="2"/>
    </font>
    <font>
      <sz val="8"/>
      <color rgb="FF000000"/>
      <name val="Times New Roman"/>
      <family val="1"/>
    </font>
    <font>
      <sz val="12"/>
      <color theme="1"/>
      <name val="Times New Roman"/>
      <family val="1"/>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9">
    <xf numFmtId="0" fontId="0" fillId="0" borderId="0" xfId="0" applyFont="1" applyAlignment="1">
      <alignment/>
    </xf>
    <xf numFmtId="0" fontId="41" fillId="0" borderId="0" xfId="0" applyFont="1" applyAlignment="1">
      <alignment/>
    </xf>
    <xf numFmtId="0" fontId="41" fillId="0" borderId="0" xfId="0" applyFont="1" applyAlignment="1">
      <alignment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0" xfId="0" applyFont="1" applyAlignment="1">
      <alignment horizontal="center" vertical="center" wrapText="1"/>
    </xf>
    <xf numFmtId="0" fontId="42" fillId="0" borderId="0" xfId="0" applyFont="1" applyAlignment="1">
      <alignment/>
    </xf>
    <xf numFmtId="0" fontId="41" fillId="0" borderId="0" xfId="0" applyFont="1" applyAlignment="1">
      <alignment horizontal="center" vertical="top" wrapText="1"/>
    </xf>
    <xf numFmtId="0" fontId="41" fillId="0" borderId="0" xfId="0" applyFont="1" applyAlignment="1">
      <alignment vertical="center"/>
    </xf>
    <xf numFmtId="0" fontId="41" fillId="0" borderId="0" xfId="0" applyFont="1" applyBorder="1" applyAlignment="1">
      <alignment horizontal="center" vertical="center" wrapText="1"/>
    </xf>
    <xf numFmtId="0" fontId="43" fillId="0" borderId="0" xfId="0" applyFont="1" applyAlignment="1">
      <alignment vertical="top"/>
    </xf>
    <xf numFmtId="4" fontId="41"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2" xfId="0" applyFont="1" applyBorder="1" applyAlignment="1">
      <alignment vertical="center" wrapText="1"/>
    </xf>
    <xf numFmtId="0" fontId="5" fillId="0" borderId="12"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3" fillId="0" borderId="12" xfId="0" applyFont="1" applyBorder="1" applyAlignment="1">
      <alignment vertical="center" wrapText="1"/>
    </xf>
    <xf numFmtId="0" fontId="5" fillId="0" borderId="12" xfId="0" applyNumberFormat="1" applyFont="1" applyBorder="1" applyAlignment="1">
      <alignment horizontal="left" vertical="center" wrapText="1"/>
    </xf>
    <xf numFmtId="0" fontId="3" fillId="0" borderId="12" xfId="0" applyNumberFormat="1" applyFont="1" applyBorder="1" applyAlignment="1">
      <alignment horizontal="center" vertical="center" wrapText="1"/>
    </xf>
    <xf numFmtId="0" fontId="41" fillId="0" borderId="10"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0" xfId="0" applyFont="1" applyAlignment="1">
      <alignment vertical="center" wrapText="1"/>
    </xf>
    <xf numFmtId="49" fontId="41" fillId="0" borderId="11" xfId="0" applyNumberFormat="1" applyFont="1" applyBorder="1" applyAlignment="1">
      <alignment horizontal="center" vertical="center" wrapText="1"/>
    </xf>
    <xf numFmtId="0" fontId="44" fillId="0" borderId="0" xfId="0" applyFont="1" applyAlignment="1">
      <alignment/>
    </xf>
    <xf numFmtId="0" fontId="41" fillId="0" borderId="0" xfId="0" applyFont="1" applyBorder="1" applyAlignment="1">
      <alignment/>
    </xf>
    <xf numFmtId="0" fontId="41" fillId="0" borderId="0" xfId="0" applyFont="1" applyBorder="1" applyAlignment="1">
      <alignment vertical="center" wrapText="1"/>
    </xf>
    <xf numFmtId="0" fontId="41" fillId="0" borderId="0" xfId="0" applyFont="1" applyAlignment="1">
      <alignment horizontal="left" vertical="center" wrapText="1"/>
    </xf>
    <xf numFmtId="0" fontId="41" fillId="0" borderId="0" xfId="0" applyFont="1" applyAlignment="1">
      <alignment horizontal="center" vertical="center" wrapText="1"/>
    </xf>
    <xf numFmtId="0" fontId="41" fillId="0" borderId="10" xfId="0" applyFont="1" applyBorder="1" applyAlignment="1">
      <alignment horizontal="center" vertical="center" wrapText="1"/>
    </xf>
    <xf numFmtId="0" fontId="41" fillId="0" borderId="0" xfId="0" applyFont="1" applyAlignment="1">
      <alignment horizontal="left" vertical="center" wrapText="1"/>
    </xf>
    <xf numFmtId="0" fontId="43" fillId="0" borderId="0" xfId="0" applyFont="1" applyBorder="1" applyAlignment="1">
      <alignment horizontal="center" vertical="top" wrapText="1"/>
    </xf>
    <xf numFmtId="0" fontId="41" fillId="0" borderId="0" xfId="0" applyFont="1" applyBorder="1" applyAlignment="1">
      <alignment horizontal="center" vertical="center" wrapText="1"/>
    </xf>
    <xf numFmtId="0" fontId="45" fillId="0" borderId="0" xfId="0" applyFont="1" applyAlignment="1">
      <alignment horizontal="center" vertical="center"/>
    </xf>
    <xf numFmtId="0" fontId="41" fillId="0" borderId="0" xfId="0" applyFont="1" applyAlignment="1">
      <alignment vertical="center" wrapText="1"/>
    </xf>
    <xf numFmtId="0" fontId="42" fillId="0" borderId="11" xfId="0" applyFont="1" applyBorder="1" applyAlignment="1">
      <alignment horizontal="center"/>
    </xf>
    <xf numFmtId="0" fontId="44" fillId="0" borderId="0" xfId="0" applyFont="1" applyAlignment="1">
      <alignment horizontal="center" wrapText="1"/>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4" fillId="0" borderId="11" xfId="0" applyFont="1" applyBorder="1" applyAlignment="1">
      <alignment horizontal="center"/>
    </xf>
    <xf numFmtId="0" fontId="41" fillId="0" borderId="12" xfId="0" applyFont="1" applyBorder="1" applyAlignment="1">
      <alignment horizontal="left" vertical="center" wrapText="1"/>
    </xf>
    <xf numFmtId="0" fontId="41" fillId="0" borderId="13" xfId="0" applyFont="1" applyBorder="1" applyAlignment="1">
      <alignment horizontal="left" vertical="center" wrapText="1"/>
    </xf>
    <xf numFmtId="0" fontId="41" fillId="0" borderId="14" xfId="0" applyFont="1" applyBorder="1" applyAlignment="1">
      <alignment horizontal="left" vertical="center" wrapText="1"/>
    </xf>
    <xf numFmtId="0" fontId="44" fillId="0" borderId="11" xfId="0" applyFont="1" applyBorder="1" applyAlignment="1">
      <alignment/>
    </xf>
    <xf numFmtId="0" fontId="41" fillId="0" borderId="0" xfId="0" applyFont="1" applyAlignment="1">
      <alignment horizontal="center" vertical="top" wrapText="1"/>
    </xf>
    <xf numFmtId="0" fontId="41" fillId="0" borderId="0" xfId="0" applyFont="1" applyBorder="1" applyAlignment="1">
      <alignment horizontal="center" vertical="top" wrapText="1"/>
    </xf>
    <xf numFmtId="0" fontId="41" fillId="0" borderId="15" xfId="0" applyFont="1" applyBorder="1" applyAlignment="1">
      <alignment horizontal="left" vertical="center" wrapText="1"/>
    </xf>
    <xf numFmtId="0" fontId="41" fillId="0" borderId="16"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76"/>
  <sheetViews>
    <sheetView tabSelected="1" zoomScalePageLayoutView="0" workbookViewId="0" topLeftCell="A69">
      <selection activeCell="S31" sqref="S31"/>
    </sheetView>
  </sheetViews>
  <sheetFormatPr defaultColWidth="9.140625" defaultRowHeight="15"/>
  <cols>
    <col min="1" max="1" width="4.421875" style="6" customWidth="1"/>
    <col min="2" max="2" width="25.7109375" style="6" customWidth="1"/>
    <col min="3" max="3" width="19.8515625" style="6" customWidth="1"/>
    <col min="4" max="4" width="17.140625" style="6" customWidth="1"/>
    <col min="5" max="13" width="13.00390625" style="6" customWidth="1"/>
    <col min="14" max="16384" width="9.140625" style="6" customWidth="1"/>
  </cols>
  <sheetData>
    <row r="1" spans="11:13" ht="104.25" customHeight="1">
      <c r="K1" s="36" t="s">
        <v>69</v>
      </c>
      <c r="L1" s="36"/>
      <c r="M1" s="36"/>
    </row>
    <row r="3" spans="1:13" ht="16.5" customHeight="1">
      <c r="A3" s="33" t="s">
        <v>16</v>
      </c>
      <c r="B3" s="33"/>
      <c r="C3" s="33"/>
      <c r="D3" s="33"/>
      <c r="E3" s="33"/>
      <c r="F3" s="33"/>
      <c r="G3" s="33"/>
      <c r="H3" s="33"/>
      <c r="I3" s="33"/>
      <c r="J3" s="33"/>
      <c r="K3" s="33"/>
      <c r="L3" s="33"/>
      <c r="M3" s="33"/>
    </row>
    <row r="4" spans="1:13" ht="16.5" customHeight="1">
      <c r="A4" s="33" t="s">
        <v>79</v>
      </c>
      <c r="B4" s="33"/>
      <c r="C4" s="33"/>
      <c r="D4" s="33"/>
      <c r="E4" s="33"/>
      <c r="F4" s="33"/>
      <c r="G4" s="33"/>
      <c r="H4" s="33"/>
      <c r="I4" s="33"/>
      <c r="J4" s="33"/>
      <c r="K4" s="33"/>
      <c r="L4" s="33"/>
      <c r="M4" s="33"/>
    </row>
    <row r="5" spans="1:13" ht="15.75">
      <c r="A5" s="28" t="s">
        <v>0</v>
      </c>
      <c r="B5" s="23" t="s">
        <v>43</v>
      </c>
      <c r="C5" s="2"/>
      <c r="E5" s="44" t="s">
        <v>45</v>
      </c>
      <c r="F5" s="44"/>
      <c r="G5" s="44"/>
      <c r="H5" s="44"/>
      <c r="I5" s="44"/>
      <c r="J5" s="44"/>
      <c r="K5" s="44"/>
      <c r="L5" s="44"/>
      <c r="M5" s="44"/>
    </row>
    <row r="6" spans="1:13" ht="15" customHeight="1">
      <c r="A6" s="28"/>
      <c r="B6" s="7" t="s">
        <v>24</v>
      </c>
      <c r="C6" s="2"/>
      <c r="E6" s="45" t="s">
        <v>14</v>
      </c>
      <c r="F6" s="45"/>
      <c r="G6" s="45"/>
      <c r="H6" s="45"/>
      <c r="I6" s="45"/>
      <c r="J6" s="45"/>
      <c r="K6" s="45"/>
      <c r="L6" s="45"/>
      <c r="M6" s="45"/>
    </row>
    <row r="7" spans="1:13" ht="15.75">
      <c r="A7" s="28" t="s">
        <v>1</v>
      </c>
      <c r="B7" s="23" t="s">
        <v>44</v>
      </c>
      <c r="C7" s="2"/>
      <c r="E7" s="44" t="s">
        <v>45</v>
      </c>
      <c r="F7" s="44"/>
      <c r="G7" s="44"/>
      <c r="H7" s="44"/>
      <c r="I7" s="44"/>
      <c r="J7" s="44"/>
      <c r="K7" s="44"/>
      <c r="L7" s="44"/>
      <c r="M7" s="44"/>
    </row>
    <row r="8" spans="1:13" ht="15" customHeight="1">
      <c r="A8" s="28"/>
      <c r="B8" s="7" t="s">
        <v>24</v>
      </c>
      <c r="C8" s="2"/>
      <c r="E8" s="46" t="s">
        <v>13</v>
      </c>
      <c r="F8" s="46"/>
      <c r="G8" s="46"/>
      <c r="H8" s="46"/>
      <c r="I8" s="46"/>
      <c r="J8" s="46"/>
      <c r="K8" s="46"/>
      <c r="L8" s="46"/>
      <c r="M8" s="46"/>
    </row>
    <row r="9" spans="1:13" ht="15.75">
      <c r="A9" s="28" t="s">
        <v>2</v>
      </c>
      <c r="B9" s="23" t="s">
        <v>49</v>
      </c>
      <c r="C9" s="4">
        <v>1070</v>
      </c>
      <c r="E9" s="44" t="s">
        <v>50</v>
      </c>
      <c r="F9" s="44"/>
      <c r="G9" s="44"/>
      <c r="H9" s="44"/>
      <c r="I9" s="44"/>
      <c r="J9" s="44"/>
      <c r="K9" s="44"/>
      <c r="L9" s="44"/>
      <c r="M9" s="44"/>
    </row>
    <row r="10" spans="1:13" ht="15" customHeight="1">
      <c r="A10" s="28"/>
      <c r="B10" s="5" t="s">
        <v>42</v>
      </c>
      <c r="C10" s="5" t="s">
        <v>3</v>
      </c>
      <c r="E10" s="45" t="s">
        <v>15</v>
      </c>
      <c r="F10" s="45"/>
      <c r="G10" s="45"/>
      <c r="H10" s="45"/>
      <c r="I10" s="45"/>
      <c r="J10" s="45"/>
      <c r="K10" s="45"/>
      <c r="L10" s="45"/>
      <c r="M10" s="45"/>
    </row>
    <row r="11" spans="1:13" ht="19.5" customHeight="1">
      <c r="A11" s="34" t="s">
        <v>28</v>
      </c>
      <c r="B11" s="34"/>
      <c r="C11" s="34"/>
      <c r="D11" s="34"/>
      <c r="E11" s="34"/>
      <c r="F11" s="34"/>
      <c r="G11" s="34"/>
      <c r="H11" s="34"/>
      <c r="I11" s="34"/>
      <c r="J11" s="34"/>
      <c r="K11" s="34"/>
      <c r="L11" s="34"/>
      <c r="M11" s="34"/>
    </row>
    <row r="12" ht="15.75">
      <c r="A12" s="1"/>
    </row>
    <row r="13" spans="1:13" ht="31.5">
      <c r="A13" s="3" t="s">
        <v>23</v>
      </c>
      <c r="B13" s="29" t="s">
        <v>25</v>
      </c>
      <c r="C13" s="29"/>
      <c r="D13" s="29"/>
      <c r="E13" s="29"/>
      <c r="F13" s="29"/>
      <c r="G13" s="29"/>
      <c r="H13" s="29"/>
      <c r="I13" s="29"/>
      <c r="J13" s="29"/>
      <c r="K13" s="29"/>
      <c r="L13" s="29"/>
      <c r="M13" s="29"/>
    </row>
    <row r="14" spans="1:13" ht="15.75">
      <c r="A14" s="3"/>
      <c r="B14" s="41" t="s">
        <v>67</v>
      </c>
      <c r="C14" s="42"/>
      <c r="D14" s="42"/>
      <c r="E14" s="42"/>
      <c r="F14" s="42"/>
      <c r="G14" s="42"/>
      <c r="H14" s="42"/>
      <c r="I14" s="42"/>
      <c r="J14" s="42"/>
      <c r="K14" s="42"/>
      <c r="L14" s="42"/>
      <c r="M14" s="43"/>
    </row>
    <row r="15" spans="1:13" ht="15.75">
      <c r="A15" s="3"/>
      <c r="B15" s="29"/>
      <c r="C15" s="29"/>
      <c r="D15" s="29"/>
      <c r="E15" s="29"/>
      <c r="F15" s="29"/>
      <c r="G15" s="29"/>
      <c r="H15" s="29"/>
      <c r="I15" s="29"/>
      <c r="J15" s="29"/>
      <c r="K15" s="29"/>
      <c r="L15" s="29"/>
      <c r="M15" s="29"/>
    </row>
    <row r="16" ht="15.75">
      <c r="A16" s="1"/>
    </row>
    <row r="17" spans="1:7" ht="15.75">
      <c r="A17" s="8" t="s">
        <v>29</v>
      </c>
      <c r="B17" s="24"/>
      <c r="C17" s="24"/>
      <c r="D17" s="24"/>
      <c r="E17" s="24" t="s">
        <v>70</v>
      </c>
      <c r="F17" s="24"/>
      <c r="G17" s="24"/>
    </row>
    <row r="18" spans="1:7" ht="15.75">
      <c r="A18" s="22"/>
      <c r="B18" s="24" t="s">
        <v>71</v>
      </c>
      <c r="C18" s="24"/>
      <c r="D18" s="24"/>
      <c r="E18" s="24"/>
      <c r="F18" s="24"/>
      <c r="G18" s="24"/>
    </row>
    <row r="19" ht="15.75">
      <c r="A19" s="8" t="s">
        <v>30</v>
      </c>
    </row>
    <row r="20" ht="15.75">
      <c r="A20" s="1"/>
    </row>
    <row r="21" spans="1:13" ht="32.25" customHeight="1">
      <c r="A21" s="3" t="s">
        <v>23</v>
      </c>
      <c r="B21" s="29" t="s">
        <v>5</v>
      </c>
      <c r="C21" s="29"/>
      <c r="D21" s="29"/>
      <c r="E21" s="29"/>
      <c r="F21" s="29"/>
      <c r="G21" s="29"/>
      <c r="H21" s="29"/>
      <c r="I21" s="29"/>
      <c r="J21" s="29"/>
      <c r="K21" s="29"/>
      <c r="L21" s="29"/>
      <c r="M21" s="29"/>
    </row>
    <row r="22" spans="1:13" ht="39" customHeight="1">
      <c r="A22" s="3"/>
      <c r="B22" s="41" t="s">
        <v>51</v>
      </c>
      <c r="C22" s="42"/>
      <c r="D22" s="42"/>
      <c r="E22" s="42"/>
      <c r="F22" s="42"/>
      <c r="G22" s="42"/>
      <c r="H22" s="42"/>
      <c r="I22" s="42"/>
      <c r="J22" s="42"/>
      <c r="K22" s="42"/>
      <c r="L22" s="42"/>
      <c r="M22" s="43"/>
    </row>
    <row r="23" spans="1:13" ht="15.75">
      <c r="A23" s="3"/>
      <c r="B23" s="29"/>
      <c r="C23" s="29"/>
      <c r="D23" s="29"/>
      <c r="E23" s="29"/>
      <c r="F23" s="29"/>
      <c r="G23" s="29"/>
      <c r="H23" s="29"/>
      <c r="I23" s="29"/>
      <c r="J23" s="29"/>
      <c r="K23" s="29"/>
      <c r="L23" s="29"/>
      <c r="M23" s="29"/>
    </row>
    <row r="24" ht="15.75">
      <c r="A24" s="1"/>
    </row>
    <row r="25" ht="15.75">
      <c r="A25" s="8" t="s">
        <v>31</v>
      </c>
    </row>
    <row r="26" spans="3:13" ht="15.75">
      <c r="C26" s="24"/>
      <c r="M26" s="2" t="s">
        <v>26</v>
      </c>
    </row>
    <row r="27" ht="15.75">
      <c r="A27" s="1"/>
    </row>
    <row r="28" spans="1:26" ht="30" customHeight="1">
      <c r="A28" s="29" t="s">
        <v>23</v>
      </c>
      <c r="B28" s="29" t="s">
        <v>32</v>
      </c>
      <c r="C28" s="29"/>
      <c r="D28" s="29"/>
      <c r="E28" s="29" t="s">
        <v>17</v>
      </c>
      <c r="F28" s="29"/>
      <c r="G28" s="29"/>
      <c r="H28" s="29" t="s">
        <v>33</v>
      </c>
      <c r="I28" s="29"/>
      <c r="J28" s="29"/>
      <c r="K28" s="29" t="s">
        <v>18</v>
      </c>
      <c r="L28" s="29"/>
      <c r="M28" s="29"/>
      <c r="R28" s="32"/>
      <c r="S28" s="32"/>
      <c r="T28" s="32"/>
      <c r="U28" s="32"/>
      <c r="V28" s="32"/>
      <c r="W28" s="32"/>
      <c r="X28" s="32"/>
      <c r="Y28" s="32"/>
      <c r="Z28" s="32"/>
    </row>
    <row r="29" spans="1:26" ht="33" customHeight="1">
      <c r="A29" s="29"/>
      <c r="B29" s="29"/>
      <c r="C29" s="29"/>
      <c r="D29" s="29"/>
      <c r="E29" s="3" t="s">
        <v>19</v>
      </c>
      <c r="F29" s="3" t="s">
        <v>20</v>
      </c>
      <c r="G29" s="3" t="s">
        <v>21</v>
      </c>
      <c r="H29" s="3" t="s">
        <v>19</v>
      </c>
      <c r="I29" s="3" t="s">
        <v>20</v>
      </c>
      <c r="J29" s="3" t="s">
        <v>21</v>
      </c>
      <c r="K29" s="3" t="s">
        <v>19</v>
      </c>
      <c r="L29" s="3" t="s">
        <v>20</v>
      </c>
      <c r="M29" s="3" t="s">
        <v>21</v>
      </c>
      <c r="R29" s="9"/>
      <c r="S29" s="9"/>
      <c r="T29" s="9"/>
      <c r="U29" s="9"/>
      <c r="V29" s="9"/>
      <c r="W29" s="9"/>
      <c r="X29" s="9"/>
      <c r="Y29" s="9"/>
      <c r="Z29" s="9"/>
    </row>
    <row r="30" spans="1:26" ht="15.75">
      <c r="A30" s="3">
        <v>1</v>
      </c>
      <c r="B30" s="29">
        <v>2</v>
      </c>
      <c r="C30" s="29"/>
      <c r="D30" s="29"/>
      <c r="E30" s="3">
        <v>3</v>
      </c>
      <c r="F30" s="3">
        <v>4</v>
      </c>
      <c r="G30" s="3">
        <v>5</v>
      </c>
      <c r="H30" s="3">
        <v>6</v>
      </c>
      <c r="I30" s="3">
        <v>7</v>
      </c>
      <c r="J30" s="3">
        <v>8</v>
      </c>
      <c r="K30" s="3">
        <v>9</v>
      </c>
      <c r="L30" s="3">
        <v>10</v>
      </c>
      <c r="M30" s="3">
        <v>11</v>
      </c>
      <c r="R30" s="9"/>
      <c r="S30" s="9"/>
      <c r="T30" s="9"/>
      <c r="U30" s="9"/>
      <c r="V30" s="9"/>
      <c r="W30" s="9"/>
      <c r="X30" s="9"/>
      <c r="Y30" s="9"/>
      <c r="Z30" s="9"/>
    </row>
    <row r="31" spans="1:26" ht="54" customHeight="1">
      <c r="A31" s="20"/>
      <c r="B31" s="37" t="s">
        <v>52</v>
      </c>
      <c r="C31" s="38"/>
      <c r="D31" s="39"/>
      <c r="E31" s="11">
        <v>2617552</v>
      </c>
      <c r="F31" s="11"/>
      <c r="G31" s="11">
        <f>E31</f>
        <v>2617552</v>
      </c>
      <c r="H31" s="11">
        <f>E31</f>
        <v>2617552</v>
      </c>
      <c r="I31" s="11"/>
      <c r="J31" s="11">
        <f>H31</f>
        <v>2617552</v>
      </c>
      <c r="K31" s="11">
        <v>0</v>
      </c>
      <c r="L31" s="11"/>
      <c r="M31" s="11">
        <v>0</v>
      </c>
      <c r="R31" s="21"/>
      <c r="S31" s="21"/>
      <c r="T31" s="21"/>
      <c r="U31" s="21"/>
      <c r="V31" s="21"/>
      <c r="W31" s="21"/>
      <c r="X31" s="21"/>
      <c r="Y31" s="21"/>
      <c r="Z31" s="21"/>
    </row>
    <row r="32" spans="1:26" ht="65.25" customHeight="1">
      <c r="A32" s="20"/>
      <c r="B32" s="37" t="s">
        <v>53</v>
      </c>
      <c r="C32" s="38"/>
      <c r="D32" s="39"/>
      <c r="E32" s="11">
        <v>410240</v>
      </c>
      <c r="F32" s="11"/>
      <c r="G32" s="11">
        <f>E32</f>
        <v>410240</v>
      </c>
      <c r="H32" s="11">
        <f>E32</f>
        <v>410240</v>
      </c>
      <c r="I32" s="11"/>
      <c r="J32" s="11">
        <f>H32</f>
        <v>410240</v>
      </c>
      <c r="K32" s="11">
        <v>0</v>
      </c>
      <c r="L32" s="11"/>
      <c r="M32" s="11">
        <v>0</v>
      </c>
      <c r="R32" s="21"/>
      <c r="S32" s="21"/>
      <c r="T32" s="21"/>
      <c r="U32" s="21"/>
      <c r="V32" s="21"/>
      <c r="W32" s="21"/>
      <c r="X32" s="21"/>
      <c r="Y32" s="21"/>
      <c r="Z32" s="21"/>
    </row>
    <row r="33" spans="1:26" ht="15.75">
      <c r="A33" s="3"/>
      <c r="B33" s="29" t="s">
        <v>6</v>
      </c>
      <c r="C33" s="29"/>
      <c r="D33" s="29"/>
      <c r="E33" s="11">
        <f>E31+E32</f>
        <v>3027792</v>
      </c>
      <c r="F33" s="11">
        <f aca="true" t="shared" si="0" ref="F33:M33">F31+F32</f>
        <v>0</v>
      </c>
      <c r="G33" s="11">
        <f t="shared" si="0"/>
        <v>3027792</v>
      </c>
      <c r="H33" s="11">
        <f t="shared" si="0"/>
        <v>3027792</v>
      </c>
      <c r="I33" s="11">
        <f t="shared" si="0"/>
        <v>0</v>
      </c>
      <c r="J33" s="11">
        <f t="shared" si="0"/>
        <v>3027792</v>
      </c>
      <c r="K33" s="11">
        <f t="shared" si="0"/>
        <v>0</v>
      </c>
      <c r="L33" s="11">
        <f t="shared" si="0"/>
        <v>0</v>
      </c>
      <c r="M33" s="11">
        <f t="shared" si="0"/>
        <v>0</v>
      </c>
      <c r="R33" s="9"/>
      <c r="S33" s="9"/>
      <c r="T33" s="9"/>
      <c r="U33" s="9"/>
      <c r="V33" s="9"/>
      <c r="W33" s="9"/>
      <c r="X33" s="9"/>
      <c r="Y33" s="9"/>
      <c r="Z33" s="9"/>
    </row>
    <row r="34" spans="1:26" ht="15.75">
      <c r="A34" s="3"/>
      <c r="B34" s="29"/>
      <c r="C34" s="29"/>
      <c r="D34" s="29"/>
      <c r="E34" s="3"/>
      <c r="F34" s="3"/>
      <c r="G34" s="3"/>
      <c r="H34" s="3"/>
      <c r="I34" s="3"/>
      <c r="J34" s="3"/>
      <c r="K34" s="3"/>
      <c r="L34" s="3"/>
      <c r="M34" s="3"/>
      <c r="R34" s="9"/>
      <c r="S34" s="9"/>
      <c r="T34" s="9"/>
      <c r="U34" s="9"/>
      <c r="V34" s="9"/>
      <c r="W34" s="9"/>
      <c r="X34" s="9"/>
      <c r="Y34" s="9"/>
      <c r="Z34" s="9"/>
    </row>
    <row r="35" spans="1:13" ht="32.25" customHeight="1">
      <c r="A35" s="47" t="s">
        <v>34</v>
      </c>
      <c r="B35" s="48"/>
      <c r="C35" s="48"/>
      <c r="D35" s="48"/>
      <c r="E35" s="48"/>
      <c r="F35" s="48"/>
      <c r="G35" s="48"/>
      <c r="H35" s="48"/>
      <c r="I35" s="48"/>
      <c r="J35" s="48"/>
      <c r="K35" s="48"/>
      <c r="L35" s="48"/>
      <c r="M35" s="48"/>
    </row>
    <row r="36" ht="15.75">
      <c r="A36" s="1"/>
    </row>
    <row r="37" spans="1:13" ht="33" customHeight="1">
      <c r="A37" s="30" t="s">
        <v>35</v>
      </c>
      <c r="B37" s="30"/>
      <c r="C37" s="30"/>
      <c r="D37" s="30"/>
      <c r="E37" s="30"/>
      <c r="F37" s="30"/>
      <c r="G37" s="30"/>
      <c r="H37" s="30"/>
      <c r="I37" s="30"/>
      <c r="J37" s="30"/>
      <c r="K37" s="30"/>
      <c r="L37" s="30"/>
      <c r="M37" s="30"/>
    </row>
    <row r="38" spans="1:2" ht="15.75">
      <c r="A38" s="2"/>
      <c r="B38" s="24" t="s">
        <v>68</v>
      </c>
    </row>
    <row r="39" ht="15.75">
      <c r="A39" s="1"/>
    </row>
    <row r="40" spans="1:13" ht="31.5" customHeight="1">
      <c r="A40" s="29" t="s">
        <v>4</v>
      </c>
      <c r="B40" s="29" t="s">
        <v>36</v>
      </c>
      <c r="C40" s="29"/>
      <c r="D40" s="29"/>
      <c r="E40" s="29" t="s">
        <v>17</v>
      </c>
      <c r="F40" s="29"/>
      <c r="G40" s="29"/>
      <c r="H40" s="29" t="s">
        <v>33</v>
      </c>
      <c r="I40" s="29"/>
      <c r="J40" s="29"/>
      <c r="K40" s="29" t="s">
        <v>18</v>
      </c>
      <c r="L40" s="29"/>
      <c r="M40" s="29"/>
    </row>
    <row r="41" spans="1:13" ht="33.75" customHeight="1">
      <c r="A41" s="29"/>
      <c r="B41" s="29"/>
      <c r="C41" s="29"/>
      <c r="D41" s="29"/>
      <c r="E41" s="3" t="s">
        <v>19</v>
      </c>
      <c r="F41" s="3" t="s">
        <v>20</v>
      </c>
      <c r="G41" s="3" t="s">
        <v>21</v>
      </c>
      <c r="H41" s="3" t="s">
        <v>19</v>
      </c>
      <c r="I41" s="3" t="s">
        <v>20</v>
      </c>
      <c r="J41" s="3" t="s">
        <v>21</v>
      </c>
      <c r="K41" s="3" t="s">
        <v>19</v>
      </c>
      <c r="L41" s="3" t="s">
        <v>20</v>
      </c>
      <c r="M41" s="3" t="s">
        <v>21</v>
      </c>
    </row>
    <row r="42" spans="1:13" ht="15.75">
      <c r="A42" s="3">
        <v>1</v>
      </c>
      <c r="B42" s="29">
        <v>2</v>
      </c>
      <c r="C42" s="29"/>
      <c r="D42" s="29"/>
      <c r="E42" s="3">
        <v>3</v>
      </c>
      <c r="F42" s="3">
        <v>4</v>
      </c>
      <c r="G42" s="3">
        <v>5</v>
      </c>
      <c r="H42" s="3">
        <v>6</v>
      </c>
      <c r="I42" s="3">
        <v>7</v>
      </c>
      <c r="J42" s="3">
        <v>8</v>
      </c>
      <c r="K42" s="3">
        <v>9</v>
      </c>
      <c r="L42" s="3">
        <v>10</v>
      </c>
      <c r="M42" s="3">
        <v>11</v>
      </c>
    </row>
    <row r="43" spans="1:13" ht="55.5" customHeight="1">
      <c r="A43" s="20"/>
      <c r="B43" s="37" t="s">
        <v>54</v>
      </c>
      <c r="C43" s="38"/>
      <c r="D43" s="39"/>
      <c r="E43" s="11">
        <f>E32</f>
        <v>410240</v>
      </c>
      <c r="F43" s="11"/>
      <c r="G43" s="11">
        <f>E43</f>
        <v>410240</v>
      </c>
      <c r="H43" s="11">
        <f>E43</f>
        <v>410240</v>
      </c>
      <c r="I43" s="11"/>
      <c r="J43" s="11">
        <f>H43</f>
        <v>410240</v>
      </c>
      <c r="K43" s="11">
        <v>0</v>
      </c>
      <c r="L43" s="11"/>
      <c r="M43" s="20">
        <v>0</v>
      </c>
    </row>
    <row r="44" spans="1:13" ht="48.75" customHeight="1">
      <c r="A44" s="20"/>
      <c r="B44" s="29" t="s">
        <v>55</v>
      </c>
      <c r="C44" s="29"/>
      <c r="D44" s="29"/>
      <c r="E44" s="11">
        <f>E31</f>
        <v>2617552</v>
      </c>
      <c r="F44" s="11"/>
      <c r="G44" s="11">
        <f>E44</f>
        <v>2617552</v>
      </c>
      <c r="H44" s="11">
        <f>E44</f>
        <v>2617552</v>
      </c>
      <c r="I44" s="11"/>
      <c r="J44" s="11">
        <f>H44</f>
        <v>2617552</v>
      </c>
      <c r="K44" s="11">
        <v>0</v>
      </c>
      <c r="L44" s="11"/>
      <c r="M44" s="3">
        <v>0</v>
      </c>
    </row>
    <row r="45" spans="1:4" ht="15.75">
      <c r="A45" s="25"/>
      <c r="B45" s="26"/>
      <c r="C45" s="26"/>
      <c r="D45" s="26"/>
    </row>
    <row r="46" ht="15.75">
      <c r="A46" s="8" t="s">
        <v>37</v>
      </c>
    </row>
    <row r="47" ht="15.75">
      <c r="A47" s="1"/>
    </row>
    <row r="48" spans="1:13" ht="29.25" customHeight="1">
      <c r="A48" s="29" t="s">
        <v>4</v>
      </c>
      <c r="B48" s="29" t="s">
        <v>22</v>
      </c>
      <c r="C48" s="29" t="s">
        <v>7</v>
      </c>
      <c r="D48" s="29" t="s">
        <v>8</v>
      </c>
      <c r="E48" s="29" t="s">
        <v>17</v>
      </c>
      <c r="F48" s="29"/>
      <c r="G48" s="29"/>
      <c r="H48" s="29" t="s">
        <v>38</v>
      </c>
      <c r="I48" s="29"/>
      <c r="J48" s="29"/>
      <c r="K48" s="29" t="s">
        <v>18</v>
      </c>
      <c r="L48" s="29"/>
      <c r="M48" s="29"/>
    </row>
    <row r="49" spans="1:13" ht="30.75" customHeight="1">
      <c r="A49" s="29"/>
      <c r="B49" s="29"/>
      <c r="C49" s="29"/>
      <c r="D49" s="29"/>
      <c r="E49" s="3" t="s">
        <v>19</v>
      </c>
      <c r="F49" s="3" t="s">
        <v>20</v>
      </c>
      <c r="G49" s="3" t="s">
        <v>21</v>
      </c>
      <c r="H49" s="3" t="s">
        <v>19</v>
      </c>
      <c r="I49" s="3" t="s">
        <v>20</v>
      </c>
      <c r="J49" s="3" t="s">
        <v>21</v>
      </c>
      <c r="K49" s="3" t="s">
        <v>19</v>
      </c>
      <c r="L49" s="3" t="s">
        <v>20</v>
      </c>
      <c r="M49" s="3" t="s">
        <v>21</v>
      </c>
    </row>
    <row r="50" spans="1:13" ht="15.75">
      <c r="A50" s="3">
        <v>1</v>
      </c>
      <c r="B50" s="3">
        <v>2</v>
      </c>
      <c r="C50" s="3">
        <v>3</v>
      </c>
      <c r="D50" s="3">
        <v>4</v>
      </c>
      <c r="E50" s="3">
        <v>5</v>
      </c>
      <c r="F50" s="3">
        <v>6</v>
      </c>
      <c r="G50" s="3">
        <v>7</v>
      </c>
      <c r="H50" s="3">
        <v>8</v>
      </c>
      <c r="I50" s="3">
        <v>9</v>
      </c>
      <c r="J50" s="3">
        <v>10</v>
      </c>
      <c r="K50" s="3">
        <v>11</v>
      </c>
      <c r="L50" s="3">
        <v>12</v>
      </c>
      <c r="M50" s="3">
        <v>13</v>
      </c>
    </row>
    <row r="51" spans="1:13" ht="15.75">
      <c r="A51" s="3">
        <v>1</v>
      </c>
      <c r="B51" s="3" t="s">
        <v>9</v>
      </c>
      <c r="C51" s="3"/>
      <c r="D51" s="3"/>
      <c r="E51" s="3"/>
      <c r="F51" s="3"/>
      <c r="G51" s="3"/>
      <c r="H51" s="3"/>
      <c r="I51" s="3"/>
      <c r="J51" s="3"/>
      <c r="K51" s="3"/>
      <c r="L51" s="3"/>
      <c r="M51" s="3"/>
    </row>
    <row r="52" spans="1:13" ht="73.5" customHeight="1">
      <c r="A52" s="3"/>
      <c r="B52" s="12" t="s">
        <v>57</v>
      </c>
      <c r="C52" s="13" t="s">
        <v>47</v>
      </c>
      <c r="D52" s="13" t="s">
        <v>56</v>
      </c>
      <c r="E52" s="11">
        <f>E44</f>
        <v>2617552</v>
      </c>
      <c r="F52" s="11"/>
      <c r="G52" s="11">
        <f>E52</f>
        <v>2617552</v>
      </c>
      <c r="H52" s="11">
        <f>E52</f>
        <v>2617552</v>
      </c>
      <c r="I52" s="11"/>
      <c r="J52" s="11">
        <f>H52</f>
        <v>2617552</v>
      </c>
      <c r="K52" s="11">
        <v>0</v>
      </c>
      <c r="L52" s="11"/>
      <c r="M52" s="11">
        <v>0</v>
      </c>
    </row>
    <row r="53" spans="1:13" ht="63.75" customHeight="1">
      <c r="A53" s="3"/>
      <c r="B53" s="12" t="s">
        <v>58</v>
      </c>
      <c r="C53" s="13" t="s">
        <v>47</v>
      </c>
      <c r="D53" s="13" t="s">
        <v>56</v>
      </c>
      <c r="E53" s="11">
        <f>E43</f>
        <v>410240</v>
      </c>
      <c r="F53" s="11"/>
      <c r="G53" s="11">
        <f>E53</f>
        <v>410240</v>
      </c>
      <c r="H53" s="11">
        <f>E53</f>
        <v>410240</v>
      </c>
      <c r="I53" s="11"/>
      <c r="J53" s="11">
        <f>H53</f>
        <v>410240</v>
      </c>
      <c r="K53" s="11">
        <v>0</v>
      </c>
      <c r="L53" s="11"/>
      <c r="M53" s="11">
        <v>0</v>
      </c>
    </row>
    <row r="54" spans="1:13" ht="15.75">
      <c r="A54" s="29" t="s">
        <v>39</v>
      </c>
      <c r="B54" s="29"/>
      <c r="C54" s="29"/>
      <c r="D54" s="29"/>
      <c r="E54" s="29"/>
      <c r="F54" s="29"/>
      <c r="G54" s="29"/>
      <c r="H54" s="29"/>
      <c r="I54" s="29"/>
      <c r="J54" s="29"/>
      <c r="K54" s="29"/>
      <c r="L54" s="29"/>
      <c r="M54" s="29"/>
    </row>
    <row r="55" spans="1:13" ht="15.75">
      <c r="A55" s="3">
        <v>2</v>
      </c>
      <c r="B55" s="3" t="s">
        <v>10</v>
      </c>
      <c r="C55" s="3"/>
      <c r="D55" s="3"/>
      <c r="E55" s="3"/>
      <c r="F55" s="3"/>
      <c r="G55" s="3"/>
      <c r="H55" s="3"/>
      <c r="I55" s="3"/>
      <c r="J55" s="3"/>
      <c r="K55" s="3"/>
      <c r="L55" s="3"/>
      <c r="M55" s="3"/>
    </row>
    <row r="56" spans="1:13" ht="47.25">
      <c r="A56" s="3"/>
      <c r="B56" s="14" t="s">
        <v>59</v>
      </c>
      <c r="C56" s="15" t="s">
        <v>46</v>
      </c>
      <c r="D56" s="16" t="s">
        <v>60</v>
      </c>
      <c r="E56" s="3">
        <v>2719</v>
      </c>
      <c r="F56" s="3"/>
      <c r="G56" s="3">
        <v>2719</v>
      </c>
      <c r="H56" s="3">
        <v>2705</v>
      </c>
      <c r="I56" s="3"/>
      <c r="J56" s="3">
        <v>2705</v>
      </c>
      <c r="K56" s="3">
        <f>H56-E56</f>
        <v>-14</v>
      </c>
      <c r="L56" s="3"/>
      <c r="M56" s="3">
        <f>K56</f>
        <v>-14</v>
      </c>
    </row>
    <row r="57" spans="1:13" ht="94.5">
      <c r="A57" s="3"/>
      <c r="B57" s="14" t="s">
        <v>61</v>
      </c>
      <c r="C57" s="15" t="s">
        <v>46</v>
      </c>
      <c r="D57" s="16" t="s">
        <v>60</v>
      </c>
      <c r="E57" s="3">
        <v>280</v>
      </c>
      <c r="F57" s="3"/>
      <c r="G57" s="3">
        <v>280</v>
      </c>
      <c r="H57" s="3">
        <v>201</v>
      </c>
      <c r="I57" s="3"/>
      <c r="J57" s="3">
        <v>201</v>
      </c>
      <c r="K57" s="20">
        <f>H57-E57</f>
        <v>-79</v>
      </c>
      <c r="L57" s="3"/>
      <c r="M57" s="3">
        <f>K57</f>
        <v>-79</v>
      </c>
    </row>
    <row r="58" spans="1:13" ht="33" customHeight="1">
      <c r="A58" s="29" t="s">
        <v>80</v>
      </c>
      <c r="B58" s="29"/>
      <c r="C58" s="29"/>
      <c r="D58" s="29"/>
      <c r="E58" s="29"/>
      <c r="F58" s="29"/>
      <c r="G58" s="29"/>
      <c r="H58" s="29"/>
      <c r="I58" s="29"/>
      <c r="J58" s="29"/>
      <c r="K58" s="29"/>
      <c r="L58" s="29"/>
      <c r="M58" s="29"/>
    </row>
    <row r="59" spans="1:13" ht="15.75">
      <c r="A59" s="3">
        <v>3</v>
      </c>
      <c r="B59" s="3" t="s">
        <v>11</v>
      </c>
      <c r="C59" s="3"/>
      <c r="D59" s="3"/>
      <c r="E59" s="3"/>
      <c r="F59" s="3"/>
      <c r="G59" s="3"/>
      <c r="H59" s="3"/>
      <c r="I59" s="3"/>
      <c r="J59" s="3"/>
      <c r="K59" s="3"/>
      <c r="L59" s="3"/>
      <c r="M59" s="3"/>
    </row>
    <row r="60" spans="1:13" ht="45">
      <c r="A60" s="3"/>
      <c r="B60" s="17" t="s">
        <v>62</v>
      </c>
      <c r="C60" s="15" t="s">
        <v>47</v>
      </c>
      <c r="D60" s="15" t="s">
        <v>63</v>
      </c>
      <c r="E60" s="11">
        <f>E52/E56</f>
        <v>962.6892239794042</v>
      </c>
      <c r="F60" s="11"/>
      <c r="G60" s="11">
        <f>E60</f>
        <v>962.6892239794042</v>
      </c>
      <c r="H60" s="11">
        <f>H52/H56</f>
        <v>967.6717190388171</v>
      </c>
      <c r="I60" s="11"/>
      <c r="J60" s="11">
        <f>H60</f>
        <v>967.6717190388171</v>
      </c>
      <c r="K60" s="11">
        <f>H60-E60</f>
        <v>4.982495059412827</v>
      </c>
      <c r="L60" s="11"/>
      <c r="M60" s="11">
        <f>K60</f>
        <v>4.982495059412827</v>
      </c>
    </row>
    <row r="61" spans="1:13" ht="75">
      <c r="A61" s="3"/>
      <c r="B61" s="17" t="s">
        <v>64</v>
      </c>
      <c r="C61" s="15" t="s">
        <v>47</v>
      </c>
      <c r="D61" s="15" t="s">
        <v>63</v>
      </c>
      <c r="E61" s="11">
        <f>E53/E57</f>
        <v>1465.142857142857</v>
      </c>
      <c r="F61" s="11"/>
      <c r="G61" s="11">
        <f>E61</f>
        <v>1465.142857142857</v>
      </c>
      <c r="H61" s="11">
        <f>H53/H57</f>
        <v>2040.995024875622</v>
      </c>
      <c r="I61" s="11"/>
      <c r="J61" s="11">
        <f>H61</f>
        <v>2040.995024875622</v>
      </c>
      <c r="K61" s="11">
        <f>H61-E61</f>
        <v>575.8521677327649</v>
      </c>
      <c r="L61" s="11"/>
      <c r="M61" s="11">
        <f>K61</f>
        <v>575.8521677327649</v>
      </c>
    </row>
    <row r="62" spans="1:13" ht="69.75" customHeight="1">
      <c r="A62" s="29" t="s">
        <v>81</v>
      </c>
      <c r="B62" s="29"/>
      <c r="C62" s="29"/>
      <c r="D62" s="29"/>
      <c r="E62" s="29"/>
      <c r="F62" s="29"/>
      <c r="G62" s="29"/>
      <c r="H62" s="29"/>
      <c r="I62" s="29"/>
      <c r="J62" s="29"/>
      <c r="K62" s="29"/>
      <c r="L62" s="29"/>
      <c r="M62" s="29"/>
    </row>
    <row r="63" spans="1:13" ht="69.75" customHeight="1">
      <c r="A63" s="3">
        <v>4</v>
      </c>
      <c r="B63" s="3" t="s">
        <v>12</v>
      </c>
      <c r="C63" s="3"/>
      <c r="D63" s="3"/>
      <c r="E63" s="3"/>
      <c r="F63" s="3"/>
      <c r="G63" s="3"/>
      <c r="H63" s="3"/>
      <c r="I63" s="3"/>
      <c r="J63" s="3"/>
      <c r="K63" s="3"/>
      <c r="L63" s="3"/>
      <c r="M63" s="3"/>
    </row>
    <row r="64" spans="1:13" ht="69.75" customHeight="1">
      <c r="A64" s="3"/>
      <c r="B64" s="18" t="s">
        <v>65</v>
      </c>
      <c r="C64" s="19" t="s">
        <v>48</v>
      </c>
      <c r="D64" s="15" t="s">
        <v>66</v>
      </c>
      <c r="E64" s="3">
        <v>100</v>
      </c>
      <c r="F64" s="3"/>
      <c r="G64" s="3">
        <v>100</v>
      </c>
      <c r="H64" s="3">
        <v>96.9</v>
      </c>
      <c r="I64" s="3"/>
      <c r="J64" s="3">
        <v>96.9</v>
      </c>
      <c r="K64" s="3">
        <f>H64-E64</f>
        <v>-3.0999999999999943</v>
      </c>
      <c r="L64" s="3"/>
      <c r="M64" s="3">
        <f>K64</f>
        <v>-3.0999999999999943</v>
      </c>
    </row>
    <row r="65" spans="1:13" ht="15.75">
      <c r="A65" s="3"/>
      <c r="B65" s="3"/>
      <c r="C65" s="3"/>
      <c r="D65" s="3"/>
      <c r="E65" s="3"/>
      <c r="F65" s="3"/>
      <c r="G65" s="3"/>
      <c r="H65" s="3"/>
      <c r="I65" s="3"/>
      <c r="J65" s="3"/>
      <c r="K65" s="3"/>
      <c r="L65" s="3"/>
      <c r="M65" s="3"/>
    </row>
    <row r="66" spans="1:13" ht="46.5" customHeight="1">
      <c r="A66" s="29" t="s">
        <v>73</v>
      </c>
      <c r="B66" s="29"/>
      <c r="C66" s="29"/>
      <c r="D66" s="29"/>
      <c r="E66" s="29"/>
      <c r="F66" s="29"/>
      <c r="G66" s="29"/>
      <c r="H66" s="29"/>
      <c r="I66" s="29"/>
      <c r="J66" s="29"/>
      <c r="K66" s="29"/>
      <c r="L66" s="29"/>
      <c r="M66" s="29"/>
    </row>
    <row r="67" spans="1:13" ht="112.5" customHeight="1">
      <c r="A67" s="41" t="s">
        <v>78</v>
      </c>
      <c r="B67" s="42"/>
      <c r="C67" s="42"/>
      <c r="D67" s="42"/>
      <c r="E67" s="42"/>
      <c r="F67" s="42"/>
      <c r="G67" s="42"/>
      <c r="H67" s="42"/>
      <c r="I67" s="42"/>
      <c r="J67" s="42"/>
      <c r="K67" s="42"/>
      <c r="L67" s="42"/>
      <c r="M67" s="43"/>
    </row>
    <row r="68" ht="15.75">
      <c r="A68" s="1"/>
    </row>
    <row r="69" spans="1:4" ht="19.5" customHeight="1">
      <c r="A69" s="8" t="s">
        <v>40</v>
      </c>
      <c r="B69" s="8"/>
      <c r="C69" s="8"/>
      <c r="D69" s="8"/>
    </row>
    <row r="70" spans="1:13" ht="104.25" customHeight="1">
      <c r="A70" s="30" t="s">
        <v>75</v>
      </c>
      <c r="B70" s="30"/>
      <c r="C70" s="30"/>
      <c r="D70" s="30"/>
      <c r="E70" s="30"/>
      <c r="F70" s="30"/>
      <c r="G70" s="30"/>
      <c r="H70" s="30"/>
      <c r="I70" s="30"/>
      <c r="J70" s="30"/>
      <c r="K70" s="30"/>
      <c r="L70" s="30"/>
      <c r="M70" s="30"/>
    </row>
    <row r="71" spans="1:4" ht="19.5" customHeight="1">
      <c r="A71" s="10" t="s">
        <v>41</v>
      </c>
      <c r="B71" s="10"/>
      <c r="C71" s="10"/>
      <c r="D71" s="10"/>
    </row>
    <row r="72" spans="1:5" ht="15.75">
      <c r="A72" s="30" t="s">
        <v>76</v>
      </c>
      <c r="B72" s="30"/>
      <c r="C72" s="30"/>
      <c r="D72" s="30"/>
      <c r="E72" s="30"/>
    </row>
    <row r="73" spans="1:13" ht="15.75">
      <c r="A73" s="30"/>
      <c r="B73" s="30"/>
      <c r="C73" s="30"/>
      <c r="D73" s="30"/>
      <c r="E73" s="30"/>
      <c r="G73" s="35"/>
      <c r="H73" s="35"/>
      <c r="J73" s="40" t="s">
        <v>77</v>
      </c>
      <c r="K73" s="40"/>
      <c r="L73" s="40"/>
      <c r="M73" s="40"/>
    </row>
    <row r="74" spans="1:13" ht="15.75" customHeight="1">
      <c r="A74" s="27"/>
      <c r="B74" s="27"/>
      <c r="C74" s="27"/>
      <c r="D74" s="27"/>
      <c r="E74" s="27"/>
      <c r="J74" s="31" t="s">
        <v>27</v>
      </c>
      <c r="K74" s="31"/>
      <c r="L74" s="31"/>
      <c r="M74" s="31"/>
    </row>
    <row r="75" spans="1:13" ht="43.5" customHeight="1">
      <c r="A75" s="30" t="s">
        <v>74</v>
      </c>
      <c r="B75" s="30"/>
      <c r="C75" s="30"/>
      <c r="D75" s="30"/>
      <c r="E75" s="30"/>
      <c r="G75" s="35"/>
      <c r="H75" s="35"/>
      <c r="J75" s="40" t="s">
        <v>72</v>
      </c>
      <c r="K75" s="40"/>
      <c r="L75" s="40"/>
      <c r="M75" s="40"/>
    </row>
    <row r="76" spans="1:13" ht="15.75" customHeight="1">
      <c r="A76" s="30"/>
      <c r="B76" s="30"/>
      <c r="C76" s="30"/>
      <c r="D76" s="30"/>
      <c r="E76" s="30"/>
      <c r="J76" s="31" t="s">
        <v>27</v>
      </c>
      <c r="K76" s="31"/>
      <c r="L76" s="31"/>
      <c r="M76" s="31"/>
    </row>
  </sheetData>
  <sheetProtection/>
  <mergeCells count="63">
    <mergeCell ref="X28:Z28"/>
    <mergeCell ref="E9:M9"/>
    <mergeCell ref="E10:M10"/>
    <mergeCell ref="B13:M13"/>
    <mergeCell ref="B14:M14"/>
    <mergeCell ref="B15:M15"/>
    <mergeCell ref="A11:M11"/>
    <mergeCell ref="H40:J40"/>
    <mergeCell ref="A9:A10"/>
    <mergeCell ref="R28:T28"/>
    <mergeCell ref="U28:W28"/>
    <mergeCell ref="K28:M28"/>
    <mergeCell ref="B28:D29"/>
    <mergeCell ref="A35:M35"/>
    <mergeCell ref="A37:M37"/>
    <mergeCell ref="A58:M58"/>
    <mergeCell ref="A62:M62"/>
    <mergeCell ref="A66:M66"/>
    <mergeCell ref="A67:M67"/>
    <mergeCell ref="A48:A49"/>
    <mergeCell ref="B48:B49"/>
    <mergeCell ref="C48:C49"/>
    <mergeCell ref="D48:D49"/>
    <mergeCell ref="E48:G48"/>
    <mergeCell ref="H48:J48"/>
    <mergeCell ref="A3:M3"/>
    <mergeCell ref="A4:M4"/>
    <mergeCell ref="E5:M5"/>
    <mergeCell ref="E6:M6"/>
    <mergeCell ref="E7:M7"/>
    <mergeCell ref="E8:M8"/>
    <mergeCell ref="A5:A6"/>
    <mergeCell ref="A7:A8"/>
    <mergeCell ref="B40:D41"/>
    <mergeCell ref="K40:M40"/>
    <mergeCell ref="B21:M21"/>
    <mergeCell ref="B22:M22"/>
    <mergeCell ref="B23:M23"/>
    <mergeCell ref="A28:A29"/>
    <mergeCell ref="E28:G28"/>
    <mergeCell ref="H28:J28"/>
    <mergeCell ref="A40:A41"/>
    <mergeCell ref="E40:G40"/>
    <mergeCell ref="J75:M75"/>
    <mergeCell ref="J76:M76"/>
    <mergeCell ref="B42:D42"/>
    <mergeCell ref="B44:D44"/>
    <mergeCell ref="A72:E73"/>
    <mergeCell ref="A75:E76"/>
    <mergeCell ref="G73:H73"/>
    <mergeCell ref="G75:H75"/>
    <mergeCell ref="K48:M48"/>
    <mergeCell ref="A54:M54"/>
    <mergeCell ref="K1:M1"/>
    <mergeCell ref="B31:D31"/>
    <mergeCell ref="B32:D32"/>
    <mergeCell ref="B43:D43"/>
    <mergeCell ref="A70:M70"/>
    <mergeCell ref="J74:M74"/>
    <mergeCell ref="J73:M73"/>
    <mergeCell ref="B30:D30"/>
    <mergeCell ref="B33:D33"/>
    <mergeCell ref="B34:D34"/>
  </mergeCells>
  <printOptions/>
  <pageMargins left="0.7086614173228347" right="0.7086614173228347" top="0.7480314960629921" bottom="0.7480314960629921" header="0.31496062992125984" footer="0.31496062992125984"/>
  <pageSetup fitToHeight="5" fitToWidth="1" horizontalDpi="200" verticalDpi="2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04l408sy</cp:lastModifiedBy>
  <cp:lastPrinted>2020-01-23T13:47:58Z</cp:lastPrinted>
  <dcterms:created xsi:type="dcterms:W3CDTF">2018-12-28T08:43:53Z</dcterms:created>
  <dcterms:modified xsi:type="dcterms:W3CDTF">2020-01-29T12:44:01Z</dcterms:modified>
  <cp:category/>
  <cp:version/>
  <cp:contentType/>
  <cp:contentStatus/>
</cp:coreProperties>
</file>