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(2)" sheetId="1" r:id="rId1"/>
  </sheets>
  <definedNames>
    <definedName name="_xlnm.Print_Area" localSheetId="0">'паспорт (2)'!$A$5:$H$105</definedName>
  </definedNames>
  <calcPr fullCalcOnLoad="1"/>
</workbook>
</file>

<file path=xl/sharedStrings.xml><?xml version="1.0" encoding="utf-8"?>
<sst xmlns="http://schemas.openxmlformats.org/spreadsheetml/2006/main" count="164" uniqueCount="117">
  <si>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</si>
  <si>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</si>
  <si>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</si>
  <si>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</si>
  <si>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</si>
  <si>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</si>
  <si>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</si>
  <si>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</si>
  <si>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</si>
  <si>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</si>
  <si>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</si>
  <si>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</si>
  <si>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</si>
  <si>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</si>
  <si>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</si>
  <si>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</si>
  <si>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</si>
  <si>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</si>
  <si>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</si>
  <si>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</si>
  <si>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</si>
  <si>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</si>
  <si>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</si>
  <si>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</si>
  <si>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</si>
  <si>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</si>
  <si>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</si>
  <si>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</si>
  <si>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</si>
  <si>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</si>
  <si>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</si>
  <si>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</si>
  <si>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</si>
  <si>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</si>
  <si>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</si>
  <si>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</si>
  <si>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</si>
  <si>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</si>
  <si>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Мета бюджетної програми</t>
  </si>
  <si>
    <t>Завдання бюджетної програми</t>
  </si>
  <si>
    <t>11.</t>
  </si>
  <si>
    <t>(ініціали/ініціал, прізвище)</t>
  </si>
  <si>
    <t>0800000</t>
  </si>
  <si>
    <t>0810000</t>
  </si>
  <si>
    <t>Департамент  соціальної політики Черкаської міської ради</t>
  </si>
  <si>
    <t>осіб</t>
  </si>
  <si>
    <t>грн.</t>
  </si>
  <si>
    <t>%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</si>
  <si>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</si>
  <si>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</si>
  <si>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</si>
  <si>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Н.В. Джуган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</si>
  <si>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</si>
  <si>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</si>
  <si>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</si>
  <si>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</si>
  <si>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Бюджетний кодекс України;</t>
  </si>
  <si>
    <t xml:space="preserve"> </t>
  </si>
  <si>
    <t>м.п.</t>
  </si>
  <si>
    <t>Утримання та забезпечення діяльності центрів соціальних служб для сім`ї, дітей та молоді</t>
  </si>
  <si>
    <t>0813121</t>
  </si>
  <si>
    <t>Закон України "Про місцеве самоврядування в Україні";</t>
  </si>
  <si>
    <t>Закон України «Про соціальну роботу з сім'ями, дітьми та молоддю» ;</t>
  </si>
  <si>
    <t xml:space="preserve">Закон України «Про забезпечення організаційно-правових умов соціального захисту дітей-сиріт та дітей, позбавлених батьківського піклування» </t>
  </si>
  <si>
    <t xml:space="preserve">Закон України «Про попередження насильства в сім’ї» </t>
  </si>
  <si>
    <t>Наказ Міністерства соціальної політики України від 18.05.2015р. №526 із змінами "Про умови оплати праці працівників закладів соціального захисту дітей, закладів соціального обслуговування і центрів соціальних служб для сім'ї, дітей та молоді" ;</t>
  </si>
  <si>
    <t xml:space="preserve">рішення Черкаської міської ради від 24.01.2019 № 2-3735 "Про міський бюджет на 2019 рік". </t>
  </si>
  <si>
    <t>Наказ Міністерства фінансів України</t>
  </si>
  <si>
    <t>26 серпня 2014 року №836</t>
  </si>
  <si>
    <t>Надання соціальних послуг дітям, молоді та сім'ям, які опинились у складних життєвих обставинах та потребують сторонньої допомоги</t>
  </si>
  <si>
    <t>обсяг фінансування за програмою</t>
  </si>
  <si>
    <t>кількість центрів соціальних служб для сім'ї, дітей та молоді</t>
  </si>
  <si>
    <t>кількість штатних працівників центрів</t>
  </si>
  <si>
    <t>кількість фахівців, які безпосередньо надають соціальні послуги громадянам, з них:</t>
  </si>
  <si>
    <t>кількість фахівців із соціальної роботи</t>
  </si>
  <si>
    <t>кількість психологів</t>
  </si>
  <si>
    <t>тис.грн.</t>
  </si>
  <si>
    <t>од</t>
  </si>
  <si>
    <t>од.</t>
  </si>
  <si>
    <t>кошторис</t>
  </si>
  <si>
    <t>Положення про центр</t>
  </si>
  <si>
    <t>Затверджений штатний розпис</t>
  </si>
  <si>
    <t>Штатний розпис</t>
  </si>
  <si>
    <t>кількість учасників антитерористичної операції</t>
  </si>
  <si>
    <t>кількість внутрішньопереміщених осіб</t>
  </si>
  <si>
    <t>алфавітна картка отримувача соціальних .послуг</t>
  </si>
  <si>
    <t>журнал реєстрації особових справ</t>
  </si>
  <si>
    <t xml:space="preserve">середня кількість послуг наданих одним працівником, який безпосередньо надає соціальні послуги </t>
  </si>
  <si>
    <t>середні витрати на надання однієї соціальної послуги</t>
  </si>
  <si>
    <t>розрахункові дані</t>
  </si>
  <si>
    <t>кількість послуг, які надані центрами соціальних служб для сім'ї, дітей та молоді</t>
  </si>
  <si>
    <t>динаміка кількості осіб, яким надано соціальні послуги, порівняно з минулим роком</t>
  </si>
  <si>
    <t>Дата погодження</t>
  </si>
  <si>
    <t>Департамент фінансової політики Черкаської міської ради</t>
  </si>
  <si>
    <t>Наказ Міністерства фінансів від 26.08.2014  № 836 "Про деякі питання запровадження програмно-цільового методу складання та виконання місцевих бюджетів";</t>
  </si>
  <si>
    <t xml:space="preserve">Наказ </t>
  </si>
  <si>
    <t xml:space="preserve"> Департамент соціальної політики Черкаської міської ради                    </t>
  </si>
  <si>
    <t>Обсяг бюджетних призначень / бюджетних асигнувань - 2 116 979,00 гривень, у тому числі загального фонду - 2 116 979,00 гривень та спеціального фонду 0,00 -  гривень.</t>
  </si>
  <si>
    <t>кількість громадян, які потребують допомоги, у розрізі:</t>
  </si>
  <si>
    <t>2.1.</t>
  </si>
  <si>
    <t>2.2.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</si>
  <si>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</si>
  <si>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кількість кількість дитячих будинків сімейного типу, прийомних сімей, сімей патронатних вихователів,  які знаходяться під соціальним супроводом</t>
  </si>
  <si>
    <t>кількість сімей, які перебувають у складних життєвих обставинах, охоплених соціальним супроводом/супроводженням</t>
  </si>
  <si>
    <t>кількість сімей, дітей та молоді, які отримали соціальні послуги</t>
  </si>
  <si>
    <t>алфавітна картка</t>
  </si>
  <si>
    <t xml:space="preserve"> кількість осіб/родин які плануєтсья охопити роботою мобільної бригади</t>
  </si>
  <si>
    <t>журнал реєстрації повідомлень/заяв</t>
  </si>
  <si>
    <t>Інші категорії родин</t>
  </si>
  <si>
    <t>сім'ї, в яких триває конфликт</t>
  </si>
  <si>
    <t>діти-сироти, діти позбавлені батьк піклув.</t>
  </si>
  <si>
    <t>сім"ї, діти, особи. які зазнали насильства в сімї</t>
  </si>
  <si>
    <t>діти, батьки яких ухиляються від викон бат обов.</t>
  </si>
  <si>
    <t xml:space="preserve">Забезпечення соціальної підтримки сім’ям, дітям та молоді вразливих категорій населення
</t>
  </si>
  <si>
    <t xml:space="preserve">рішення Черкаської міської ради від 14.02.2018 №2-2907 «Про затвердження положення про Черкаський міський центр соціальних служб для сім’ї, дітей та молоді у новій редакції» </t>
  </si>
  <si>
    <t>(у редакції наказу Міністерства фінансів України від 29.12.2018 № 1209)</t>
  </si>
  <si>
    <t>05.03.2019 N10/28-5/01-1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</si>
</sst>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₽_-;\-* #,##0.000\ _₽_-;_-* &quot;-&quot;??\ _₽_-;_-@_-"/>
    <numFmt numFmtId="185" formatCode="0.0"/>
    <numFmt numFmtId="186" formatCode="0.000"/>
    <numFmt numFmtId="187" formatCode="_-* #,##0.000\ _₴_-;\-* #,##0.000\ _₴_-;_-* &quot;-&quot;???\ _₴_-;_-@_-"/>
    <numFmt numFmtId="188" formatCode="0.0000"/>
    <numFmt numFmtId="189" formatCode="#,##0.000"/>
    <numFmt numFmtId="190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" fillId="0" borderId="0" xfId="52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 wrapText="1"/>
      <protection locked="0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6" fillId="0" borderId="16" xfId="0" applyFont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top" wrapText="1"/>
    </xf>
    <xf numFmtId="185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3" fillId="0" borderId="10" xfId="0" applyFont="1" applyBorder="1" applyAlignment="1" applyProtection="1">
      <alignment wrapText="1"/>
      <protection locked="0"/>
    </xf>
    <xf numFmtId="0" fontId="1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33" borderId="13" xfId="0" applyFont="1" applyFill="1" applyBorder="1" applyAlignment="1">
      <alignment vertical="center" wrapText="1"/>
    </xf>
    <xf numFmtId="185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8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8" fillId="34" borderId="18" xfId="0" applyFont="1" applyFill="1" applyBorder="1" applyAlignment="1" applyProtection="1">
      <alignment horizontal="center" wrapText="1"/>
      <protection locked="0"/>
    </xf>
    <xf numFmtId="0" fontId="4" fillId="33" borderId="17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top" wrapText="1"/>
    </xf>
    <xf numFmtId="0" fontId="11" fillId="0" borderId="19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189" fontId="49" fillId="35" borderId="0" xfId="0" applyNumberFormat="1" applyFont="1" applyFill="1" applyBorder="1" applyAlignment="1">
      <alignment horizontal="center"/>
    </xf>
    <xf numFmtId="3" fontId="49" fillId="35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89" fontId="49" fillId="35" borderId="0" xfId="0" applyNumberFormat="1" applyFont="1" applyFill="1" applyBorder="1" applyAlignment="1">
      <alignment horizontal="center" vertical="center"/>
    </xf>
    <xf numFmtId="4" fontId="49" fillId="35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/>
    </xf>
    <xf numFmtId="0" fontId="8" fillId="35" borderId="0" xfId="0" applyFont="1" applyFill="1" applyBorder="1" applyAlignment="1">
      <alignment wrapText="1"/>
    </xf>
    <xf numFmtId="0" fontId="49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top" wrapText="1"/>
    </xf>
    <xf numFmtId="0" fontId="4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 applyProtection="1">
      <alignment horizontal="center" wrapText="1"/>
      <protection locked="0"/>
    </xf>
    <xf numFmtId="4" fontId="49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left" wrapText="1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50" fillId="0" borderId="24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5" fillId="0" borderId="0" xfId="52" applyFont="1" applyBorder="1" applyAlignment="1">
      <alignment horizontal="left" wrapText="1"/>
      <protection/>
    </xf>
    <xf numFmtId="4" fontId="53" fillId="0" borderId="0" xfId="0" applyNumberFormat="1" applyFont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5" fillId="34" borderId="0" xfId="52" applyFont="1" applyFill="1" applyBorder="1" applyAlignment="1">
      <alignment horizontal="left" wrapText="1"/>
      <protection/>
    </xf>
    <xf numFmtId="0" fontId="48" fillId="0" borderId="0" xfId="0" applyFont="1" applyAlignment="1">
      <alignment vertical="center" wrapText="1"/>
    </xf>
    <xf numFmtId="0" fontId="5" fillId="0" borderId="0" xfId="52" applyFont="1" applyBorder="1" applyAlignment="1">
      <alignment wrapText="1"/>
      <protection/>
    </xf>
    <xf numFmtId="0" fontId="51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И_на 2017р. (05 01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PageLayoutView="0" workbookViewId="0" topLeftCell="A36">
      <selection activeCell="B35" sqref="B35:G35"/>
    </sheetView>
  </sheetViews>
  <sheetFormatPr defaultColWidth="21.57421875" defaultRowHeight="15"/>
  <cols>
    <col min="1" max="1" width="6.57421875" style="2" customWidth="1"/>
    <col min="2" max="2" width="50.57421875" style="2" customWidth="1"/>
    <col min="3" max="7" width="21.57421875" style="2" customWidth="1"/>
    <col min="8" max="8" width="16.8515625" style="2" customWidth="1"/>
    <col min="9" max="9" width="19.57421875" style="2" hidden="1" customWidth="1"/>
    <col min="10" max="10" width="21.57421875" style="2" hidden="1" customWidth="1"/>
    <col min="11" max="12" width="21.57421875" style="2" customWidth="1"/>
    <col min="13" max="13" width="39.7109375" style="2" customWidth="1"/>
    <col min="14" max="16384" width="21.57421875" style="2" customWidth="1"/>
  </cols>
  <sheetData>
    <row r="1" spans="5:7" ht="15">
      <c r="E1" s="135" t="s">
        <v>0</v>
      </c>
      <c r="F1" s="136"/>
      <c r="G1" s="21"/>
    </row>
    <row r="2" spans="5:7" ht="15">
      <c r="E2" s="21" t="s">
        <v>67</v>
      </c>
      <c r="F2" s="21"/>
      <c r="G2" s="21"/>
    </row>
    <row r="3" spans="5:7" ht="15">
      <c r="E3" s="21" t="s">
        <v>68</v>
      </c>
      <c r="F3" s="21"/>
      <c r="G3" s="21"/>
    </row>
    <row r="4" spans="5:7" ht="15">
      <c r="E4" s="137" t="s">
        <v>115</v>
      </c>
      <c r="F4" s="137"/>
      <c r="G4" s="137"/>
    </row>
    <row r="5" spans="1:5" ht="20.25" customHeight="1">
      <c r="A5" s="70"/>
      <c r="E5" s="70" t="s">
        <v>0</v>
      </c>
    </row>
    <row r="6" spans="1:7" ht="15.75">
      <c r="A6" s="70"/>
      <c r="E6" s="138" t="s">
        <v>95</v>
      </c>
      <c r="F6" s="138"/>
      <c r="G6" s="138"/>
    </row>
    <row r="7" spans="1:7" ht="15.75">
      <c r="A7" s="70"/>
      <c r="B7" s="70"/>
      <c r="E7" s="120" t="s">
        <v>96</v>
      </c>
      <c r="F7" s="120"/>
      <c r="G7" s="120"/>
    </row>
    <row r="8" spans="1:7" ht="15" customHeight="1">
      <c r="A8" s="70"/>
      <c r="E8" s="116" t="s">
        <v>1</v>
      </c>
      <c r="F8" s="116"/>
      <c r="G8" s="116"/>
    </row>
    <row r="9" spans="1:7" ht="15" customHeight="1">
      <c r="A9" s="70"/>
      <c r="E9" s="139"/>
      <c r="F9" s="139"/>
      <c r="G9" s="139"/>
    </row>
    <row r="10" spans="1:7" ht="15.75" customHeight="1">
      <c r="A10" s="70"/>
      <c r="E10" s="140" t="s">
        <v>116</v>
      </c>
      <c r="F10" s="117"/>
      <c r="G10" s="117"/>
    </row>
    <row r="13" spans="1:7" ht="15.75">
      <c r="A13" s="131" t="s">
        <v>2</v>
      </c>
      <c r="B13" s="131"/>
      <c r="C13" s="131"/>
      <c r="D13" s="131"/>
      <c r="E13" s="131"/>
      <c r="F13" s="131"/>
      <c r="G13" s="131"/>
    </row>
    <row r="14" spans="1:7" ht="15.75">
      <c r="A14" s="131" t="s">
        <v>52</v>
      </c>
      <c r="B14" s="131"/>
      <c r="C14" s="131"/>
      <c r="D14" s="131"/>
      <c r="E14" s="131"/>
      <c r="F14" s="131"/>
      <c r="G14" s="131"/>
    </row>
    <row r="16" ht="15">
      <c r="E16" s="2" t="s">
        <v>57</v>
      </c>
    </row>
    <row r="17" spans="1:7" ht="15.75">
      <c r="A17" s="119" t="s">
        <v>3</v>
      </c>
      <c r="B17" s="11" t="s">
        <v>42</v>
      </c>
      <c r="C17" s="119"/>
      <c r="D17" s="132" t="s">
        <v>44</v>
      </c>
      <c r="E17" s="132"/>
      <c r="F17" s="132"/>
      <c r="G17" s="132"/>
    </row>
    <row r="18" spans="1:7" ht="15">
      <c r="A18" s="119"/>
      <c r="B18" s="69" t="s">
        <v>36</v>
      </c>
      <c r="C18" s="119"/>
      <c r="D18" s="130" t="s">
        <v>34</v>
      </c>
      <c r="E18" s="130"/>
      <c r="F18" s="130"/>
      <c r="G18" s="130"/>
    </row>
    <row r="19" spans="1:7" ht="15.75">
      <c r="A19" s="119" t="s">
        <v>4</v>
      </c>
      <c r="B19" s="11" t="s">
        <v>43</v>
      </c>
      <c r="C19" s="119"/>
      <c r="D19" s="132" t="s">
        <v>44</v>
      </c>
      <c r="E19" s="132"/>
      <c r="F19" s="132"/>
      <c r="G19" s="132"/>
    </row>
    <row r="20" spans="1:7" ht="15">
      <c r="A20" s="119"/>
      <c r="B20" s="69" t="s">
        <v>36</v>
      </c>
      <c r="C20" s="119"/>
      <c r="D20" s="116" t="s">
        <v>33</v>
      </c>
      <c r="E20" s="116"/>
      <c r="F20" s="116"/>
      <c r="G20" s="116"/>
    </row>
    <row r="21" spans="1:7" ht="33" customHeight="1">
      <c r="A21" s="119" t="s">
        <v>5</v>
      </c>
      <c r="B21" s="12" t="s">
        <v>60</v>
      </c>
      <c r="C21" s="8">
        <v>1040</v>
      </c>
      <c r="D21" s="129" t="s">
        <v>59</v>
      </c>
      <c r="E21" s="129"/>
      <c r="F21" s="129"/>
      <c r="G21" s="129"/>
    </row>
    <row r="22" spans="1:7" ht="15">
      <c r="A22" s="119"/>
      <c r="B22" s="4" t="s">
        <v>36</v>
      </c>
      <c r="C22" s="4" t="s">
        <v>6</v>
      </c>
      <c r="D22" s="130" t="s">
        <v>35</v>
      </c>
      <c r="E22" s="130"/>
      <c r="F22" s="130"/>
      <c r="G22" s="130"/>
    </row>
    <row r="23" spans="1:7" ht="36" customHeight="1">
      <c r="A23" s="65" t="s">
        <v>7</v>
      </c>
      <c r="B23" s="117" t="s">
        <v>97</v>
      </c>
      <c r="C23" s="117"/>
      <c r="D23" s="117"/>
      <c r="E23" s="117"/>
      <c r="F23" s="117"/>
      <c r="G23" s="117"/>
    </row>
    <row r="24" spans="1:7" ht="15.75">
      <c r="A24" s="65" t="s">
        <v>8</v>
      </c>
      <c r="B24" s="117" t="s">
        <v>53</v>
      </c>
      <c r="C24" s="117"/>
      <c r="D24" s="117"/>
      <c r="E24" s="117"/>
      <c r="F24" s="117"/>
      <c r="G24" s="117"/>
    </row>
    <row r="25" spans="1:7" ht="15.75">
      <c r="A25" s="65"/>
      <c r="B25" s="117" t="s">
        <v>54</v>
      </c>
      <c r="C25" s="117"/>
      <c r="D25" s="117"/>
      <c r="E25" s="117"/>
      <c r="F25" s="117"/>
      <c r="G25" s="117"/>
    </row>
    <row r="26" spans="1:7" ht="15.75">
      <c r="A26" s="65"/>
      <c r="B26" s="117" t="s">
        <v>56</v>
      </c>
      <c r="C26" s="117"/>
      <c r="D26" s="117"/>
      <c r="E26" s="117"/>
      <c r="F26" s="117"/>
      <c r="G26" s="117"/>
    </row>
    <row r="27" spans="1:7" ht="15" customHeight="1">
      <c r="A27" s="65"/>
      <c r="B27" s="117" t="s">
        <v>61</v>
      </c>
      <c r="C27" s="117"/>
      <c r="D27" s="117"/>
      <c r="E27" s="117"/>
      <c r="F27" s="117"/>
      <c r="G27" s="117"/>
    </row>
    <row r="28" spans="1:7" ht="15" customHeight="1">
      <c r="A28" s="65"/>
      <c r="B28" s="117" t="s">
        <v>62</v>
      </c>
      <c r="C28" s="117"/>
      <c r="D28" s="117"/>
      <c r="E28" s="117"/>
      <c r="F28" s="117"/>
      <c r="G28" s="117"/>
    </row>
    <row r="29" spans="1:7" ht="7.5" customHeight="1">
      <c r="A29" s="65"/>
      <c r="B29" s="117"/>
      <c r="C29" s="117"/>
      <c r="D29" s="117"/>
      <c r="E29" s="117"/>
      <c r="F29" s="117"/>
      <c r="G29" s="117"/>
    </row>
    <row r="30" spans="1:7" ht="9.75" customHeight="1">
      <c r="A30" s="65"/>
      <c r="B30" s="117" t="s">
        <v>63</v>
      </c>
      <c r="C30" s="117"/>
      <c r="D30" s="117"/>
      <c r="E30" s="117"/>
      <c r="F30" s="117"/>
      <c r="G30" s="117"/>
    </row>
    <row r="31" spans="1:17" ht="12" customHeight="1">
      <c r="A31" s="65"/>
      <c r="B31" s="117"/>
      <c r="C31" s="117"/>
      <c r="D31" s="117"/>
      <c r="E31" s="117"/>
      <c r="F31" s="117"/>
      <c r="G31" s="117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ht="16.5" customHeight="1">
      <c r="A32" s="65"/>
      <c r="B32" s="117" t="s">
        <v>64</v>
      </c>
      <c r="C32" s="117"/>
      <c r="D32" s="117"/>
      <c r="E32" s="117"/>
      <c r="F32" s="117"/>
      <c r="G32" s="117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34.5" customHeight="1">
      <c r="A33" s="65"/>
      <c r="B33" s="127" t="s">
        <v>94</v>
      </c>
      <c r="C33" s="127"/>
      <c r="D33" s="127"/>
      <c r="E33" s="127"/>
      <c r="F33" s="127"/>
      <c r="G33" s="127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35.25" customHeight="1">
      <c r="A34" s="65"/>
      <c r="B34" s="117" t="s">
        <v>55</v>
      </c>
      <c r="C34" s="117"/>
      <c r="D34" s="117"/>
      <c r="E34" s="117"/>
      <c r="F34" s="117"/>
      <c r="G34" s="117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31.5" customHeight="1">
      <c r="A35" s="65"/>
      <c r="B35" s="117" t="s">
        <v>65</v>
      </c>
      <c r="C35" s="117"/>
      <c r="D35" s="117"/>
      <c r="E35" s="117"/>
      <c r="F35" s="117"/>
      <c r="G35" s="117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17" ht="29.25" customHeight="1">
      <c r="A36" s="65"/>
      <c r="B36" s="117" t="s">
        <v>114</v>
      </c>
      <c r="C36" s="117"/>
      <c r="D36" s="117"/>
      <c r="E36" s="117"/>
      <c r="F36" s="117"/>
      <c r="G36" s="117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8.75" customHeight="1">
      <c r="A37" s="65"/>
      <c r="B37" s="117" t="s">
        <v>66</v>
      </c>
      <c r="C37" s="117"/>
      <c r="D37" s="117"/>
      <c r="E37" s="117"/>
      <c r="F37" s="117"/>
      <c r="G37" s="117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8" customHeight="1">
      <c r="A38" s="65" t="s">
        <v>9</v>
      </c>
      <c r="B38" s="117" t="s">
        <v>37</v>
      </c>
      <c r="C38" s="117"/>
      <c r="D38" s="117"/>
      <c r="E38" s="117"/>
      <c r="F38" s="117"/>
      <c r="G38" s="117"/>
      <c r="I38" s="126"/>
      <c r="J38" s="126"/>
      <c r="K38" s="126"/>
      <c r="L38" s="126"/>
      <c r="M38" s="126"/>
      <c r="N38" s="126"/>
      <c r="O38" s="126"/>
      <c r="P38" s="126"/>
      <c r="Q38" s="126"/>
    </row>
    <row r="39" spans="1:17" ht="10.5" customHeight="1">
      <c r="A39" s="1"/>
      <c r="I39" s="121"/>
      <c r="J39" s="121"/>
      <c r="K39" s="121"/>
      <c r="L39" s="121"/>
      <c r="M39" s="121"/>
      <c r="N39" s="121"/>
      <c r="O39" s="121"/>
      <c r="P39" s="121"/>
      <c r="Q39" s="121"/>
    </row>
    <row r="40" spans="1:17" ht="15.75">
      <c r="A40" s="9" t="s">
        <v>10</v>
      </c>
      <c r="B40" s="2" t="s">
        <v>38</v>
      </c>
      <c r="I40" s="121"/>
      <c r="J40" s="121"/>
      <c r="K40" s="121"/>
      <c r="L40" s="121"/>
      <c r="M40" s="121"/>
      <c r="N40" s="121"/>
      <c r="O40" s="121"/>
      <c r="P40" s="121"/>
      <c r="Q40" s="121"/>
    </row>
    <row r="41" spans="1:17" ht="15.75" customHeight="1">
      <c r="A41" s="9"/>
      <c r="B41" s="122" t="s">
        <v>113</v>
      </c>
      <c r="C41" s="122"/>
      <c r="D41" s="122"/>
      <c r="E41" s="122"/>
      <c r="F41" s="122"/>
      <c r="G41" s="122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7" ht="15.75">
      <c r="A42" s="65" t="s">
        <v>13</v>
      </c>
      <c r="B42" s="117" t="s">
        <v>39</v>
      </c>
      <c r="C42" s="117"/>
      <c r="D42" s="117"/>
      <c r="E42" s="117"/>
      <c r="F42" s="117"/>
      <c r="G42" s="117"/>
    </row>
    <row r="43" spans="1:12" ht="15.75">
      <c r="A43" s="65"/>
      <c r="B43" s="67"/>
      <c r="C43" s="67"/>
      <c r="D43" s="67"/>
      <c r="E43" s="67"/>
      <c r="F43" s="67"/>
      <c r="G43" s="67"/>
      <c r="K43" s="28"/>
      <c r="L43" s="28"/>
    </row>
    <row r="44" spans="1:12" ht="15.75">
      <c r="A44" s="66" t="s">
        <v>11</v>
      </c>
      <c r="B44" s="118" t="s">
        <v>12</v>
      </c>
      <c r="C44" s="118"/>
      <c r="D44" s="118"/>
      <c r="E44" s="118"/>
      <c r="F44" s="118"/>
      <c r="G44" s="118"/>
      <c r="K44" s="28"/>
      <c r="L44" s="28"/>
    </row>
    <row r="45" spans="1:12" ht="27.75" customHeight="1">
      <c r="A45" s="66">
        <v>1</v>
      </c>
      <c r="B45" s="123" t="s">
        <v>69</v>
      </c>
      <c r="C45" s="124"/>
      <c r="D45" s="124"/>
      <c r="E45" s="124"/>
      <c r="F45" s="124"/>
      <c r="G45" s="125"/>
      <c r="K45" s="133"/>
      <c r="L45" s="134"/>
    </row>
    <row r="46" spans="1:12" ht="15.75">
      <c r="A46" s="65"/>
      <c r="B46" s="67"/>
      <c r="C46" s="67"/>
      <c r="D46" s="67"/>
      <c r="E46" s="67"/>
      <c r="F46" s="67"/>
      <c r="G46" s="67"/>
      <c r="K46" s="133"/>
      <c r="L46" s="134"/>
    </row>
    <row r="47" spans="1:12" ht="15.75">
      <c r="A47" s="65" t="s">
        <v>19</v>
      </c>
      <c r="B47" s="10" t="s">
        <v>15</v>
      </c>
      <c r="C47" s="67"/>
      <c r="D47" s="67"/>
      <c r="E47" s="67"/>
      <c r="F47" s="67"/>
      <c r="G47" s="67"/>
      <c r="K47" s="28"/>
      <c r="L47" s="28"/>
    </row>
    <row r="48" spans="1:12" ht="15.75" hidden="1">
      <c r="A48" s="1"/>
      <c r="K48" s="28"/>
      <c r="L48" s="28"/>
    </row>
    <row r="49" ht="15.75">
      <c r="A49" s="1"/>
    </row>
    <row r="50" spans="1:5" ht="15.75">
      <c r="A50" s="66" t="s">
        <v>11</v>
      </c>
      <c r="B50" s="66" t="s">
        <v>15</v>
      </c>
      <c r="C50" s="66" t="s">
        <v>16</v>
      </c>
      <c r="D50" s="66" t="s">
        <v>17</v>
      </c>
      <c r="E50" s="66" t="s">
        <v>18</v>
      </c>
    </row>
    <row r="51" spans="1:5" ht="15.75">
      <c r="A51" s="66">
        <v>1</v>
      </c>
      <c r="B51" s="66">
        <v>2</v>
      </c>
      <c r="C51" s="66">
        <v>3</v>
      </c>
      <c r="D51" s="66">
        <v>4</v>
      </c>
      <c r="E51" s="66">
        <v>5</v>
      </c>
    </row>
    <row r="52" spans="1:5" ht="66" customHeight="1">
      <c r="A52" s="66">
        <v>1</v>
      </c>
      <c r="B52" s="5" t="s">
        <v>69</v>
      </c>
      <c r="C52" s="13">
        <f>2116979</f>
        <v>2116979</v>
      </c>
      <c r="D52" s="13">
        <v>0</v>
      </c>
      <c r="E52" s="13">
        <f>C52+D52</f>
        <v>2116979</v>
      </c>
    </row>
    <row r="53" spans="1:5" ht="15.75">
      <c r="A53" s="118" t="s">
        <v>18</v>
      </c>
      <c r="B53" s="118"/>
      <c r="C53" s="13">
        <f>C52</f>
        <v>2116979</v>
      </c>
      <c r="D53" s="13">
        <f>D52</f>
        <v>0</v>
      </c>
      <c r="E53" s="13">
        <f>E52</f>
        <v>2116979</v>
      </c>
    </row>
    <row r="54" ht="15.75">
      <c r="A54" s="1"/>
    </row>
    <row r="55" spans="1:7" ht="15.75">
      <c r="A55" s="119" t="s">
        <v>22</v>
      </c>
      <c r="B55" s="117" t="s">
        <v>20</v>
      </c>
      <c r="C55" s="117"/>
      <c r="D55" s="117"/>
      <c r="E55" s="117"/>
      <c r="F55" s="117"/>
      <c r="G55" s="117"/>
    </row>
    <row r="56" spans="1:2" ht="15.75">
      <c r="A56" s="119"/>
      <c r="B56" s="70" t="s">
        <v>14</v>
      </c>
    </row>
    <row r="57" ht="15.75">
      <c r="A57" s="1"/>
    </row>
    <row r="58" spans="1:5" ht="15.75">
      <c r="A58" s="66" t="s">
        <v>11</v>
      </c>
      <c r="B58" s="66" t="s">
        <v>21</v>
      </c>
      <c r="C58" s="66" t="s">
        <v>16</v>
      </c>
      <c r="D58" s="66" t="s">
        <v>17</v>
      </c>
      <c r="E58" s="66" t="s">
        <v>18</v>
      </c>
    </row>
    <row r="59" spans="1:5" ht="15.75">
      <c r="A59" s="66">
        <v>1</v>
      </c>
      <c r="B59" s="66">
        <v>2</v>
      </c>
      <c r="C59" s="66">
        <v>3</v>
      </c>
      <c r="D59" s="66">
        <v>4</v>
      </c>
      <c r="E59" s="66">
        <v>5</v>
      </c>
    </row>
    <row r="60" spans="1:5" ht="15.75">
      <c r="A60" s="66"/>
      <c r="B60" s="5"/>
      <c r="C60" s="14"/>
      <c r="D60" s="14"/>
      <c r="E60" s="14"/>
    </row>
    <row r="61" spans="1:5" ht="15.75">
      <c r="A61" s="66"/>
      <c r="B61" s="5"/>
      <c r="C61" s="14"/>
      <c r="D61" s="14"/>
      <c r="E61" s="14"/>
    </row>
    <row r="62" spans="1:5" ht="14.25" customHeight="1">
      <c r="A62" s="118" t="s">
        <v>18</v>
      </c>
      <c r="B62" s="118"/>
      <c r="C62" s="14"/>
      <c r="D62" s="14"/>
      <c r="E62" s="14"/>
    </row>
    <row r="63" ht="15.75" hidden="1">
      <c r="A63" s="1"/>
    </row>
    <row r="64" ht="15.75">
      <c r="A64" s="1"/>
    </row>
    <row r="65" spans="1:7" ht="15.75">
      <c r="A65" s="65" t="s">
        <v>40</v>
      </c>
      <c r="B65" s="117" t="s">
        <v>23</v>
      </c>
      <c r="C65" s="117"/>
      <c r="D65" s="117"/>
      <c r="E65" s="117"/>
      <c r="F65" s="117"/>
      <c r="G65" s="117"/>
    </row>
    <row r="66" ht="0.75" customHeight="1">
      <c r="A66" s="1"/>
    </row>
    <row r="67" ht="15.75">
      <c r="A67" s="1"/>
    </row>
    <row r="68" spans="1:13" ht="46.5" customHeight="1">
      <c r="A68" s="66" t="s">
        <v>11</v>
      </c>
      <c r="B68" s="66" t="s">
        <v>24</v>
      </c>
      <c r="C68" s="66" t="s">
        <v>25</v>
      </c>
      <c r="D68" s="66" t="s">
        <v>26</v>
      </c>
      <c r="E68" s="66" t="s">
        <v>16</v>
      </c>
      <c r="F68" s="66" t="s">
        <v>17</v>
      </c>
      <c r="G68" s="66" t="s">
        <v>18</v>
      </c>
      <c r="K68" s="82"/>
      <c r="L68" s="82"/>
      <c r="M68" s="82"/>
    </row>
    <row r="69" spans="1:13" ht="15.75">
      <c r="A69" s="66">
        <v>1</v>
      </c>
      <c r="B69" s="66">
        <v>2</v>
      </c>
      <c r="C69" s="66">
        <v>3</v>
      </c>
      <c r="D69" s="66">
        <v>4</v>
      </c>
      <c r="E69" s="66">
        <v>5</v>
      </c>
      <c r="F69" s="66">
        <v>6</v>
      </c>
      <c r="G69" s="66">
        <v>7</v>
      </c>
      <c r="K69" s="28"/>
      <c r="L69" s="28"/>
      <c r="M69" s="28"/>
    </row>
    <row r="70" spans="1:13" ht="15.75">
      <c r="A70" s="66">
        <v>1</v>
      </c>
      <c r="B70" s="19" t="s">
        <v>27</v>
      </c>
      <c r="D70" s="66"/>
      <c r="E70" s="66"/>
      <c r="F70" s="27"/>
      <c r="G70" s="66"/>
      <c r="K70" s="28"/>
      <c r="L70" s="28"/>
      <c r="M70" s="28"/>
    </row>
    <row r="71" spans="1:13" ht="15.75">
      <c r="A71" s="66"/>
      <c r="B71" s="108" t="s">
        <v>70</v>
      </c>
      <c r="C71" s="29" t="s">
        <v>76</v>
      </c>
      <c r="D71" s="37" t="s">
        <v>79</v>
      </c>
      <c r="E71" s="34">
        <f>E53</f>
        <v>2116979</v>
      </c>
      <c r="F71" s="22"/>
      <c r="G71" s="34">
        <f aca="true" t="shared" si="0" ref="G71:G76">E71</f>
        <v>2116979</v>
      </c>
      <c r="K71" s="95"/>
      <c r="L71" s="96"/>
      <c r="M71" s="96"/>
    </row>
    <row r="72" spans="1:13" ht="27" customHeight="1">
      <c r="A72" s="66"/>
      <c r="B72" s="109" t="s">
        <v>71</v>
      </c>
      <c r="C72" s="30" t="s">
        <v>77</v>
      </c>
      <c r="D72" s="38" t="s">
        <v>80</v>
      </c>
      <c r="E72" s="35">
        <v>1</v>
      </c>
      <c r="F72" s="23"/>
      <c r="G72" s="41">
        <f t="shared" si="0"/>
        <v>1</v>
      </c>
      <c r="K72" s="97"/>
      <c r="L72" s="96"/>
      <c r="M72" s="96"/>
    </row>
    <row r="73" spans="1:13" ht="21" customHeight="1">
      <c r="A73" s="66"/>
      <c r="B73" s="110" t="s">
        <v>72</v>
      </c>
      <c r="C73" s="31" t="s">
        <v>45</v>
      </c>
      <c r="D73" s="39" t="s">
        <v>81</v>
      </c>
      <c r="E73" s="54">
        <v>22</v>
      </c>
      <c r="F73" s="24"/>
      <c r="G73" s="41">
        <f t="shared" si="0"/>
        <v>22</v>
      </c>
      <c r="K73" s="98"/>
      <c r="L73" s="99"/>
      <c r="M73" s="96"/>
    </row>
    <row r="74" spans="1:13" ht="27.75" customHeight="1">
      <c r="A74" s="66"/>
      <c r="B74" s="113" t="s">
        <v>73</v>
      </c>
      <c r="C74" s="32" t="s">
        <v>78</v>
      </c>
      <c r="D74" s="39" t="s">
        <v>82</v>
      </c>
      <c r="E74" s="54">
        <v>14</v>
      </c>
      <c r="F74" s="25"/>
      <c r="G74" s="41">
        <f t="shared" si="0"/>
        <v>14</v>
      </c>
      <c r="K74" s="100"/>
      <c r="L74" s="99"/>
      <c r="M74" s="96"/>
    </row>
    <row r="75" spans="1:13" ht="15.75" customHeight="1">
      <c r="A75" s="66"/>
      <c r="B75" s="111" t="s">
        <v>74</v>
      </c>
      <c r="C75" s="31" t="s">
        <v>78</v>
      </c>
      <c r="D75" s="39" t="s">
        <v>82</v>
      </c>
      <c r="E75" s="54">
        <v>10</v>
      </c>
      <c r="F75" s="26"/>
      <c r="G75" s="41">
        <f t="shared" si="0"/>
        <v>10</v>
      </c>
      <c r="K75" s="101"/>
      <c r="L75" s="102"/>
      <c r="M75" s="96"/>
    </row>
    <row r="76" spans="1:13" ht="20.25" customHeight="1">
      <c r="A76" s="66"/>
      <c r="B76" s="112" t="s">
        <v>75</v>
      </c>
      <c r="C76" s="33" t="s">
        <v>78</v>
      </c>
      <c r="D76" s="39" t="s">
        <v>82</v>
      </c>
      <c r="E76" s="54">
        <v>4</v>
      </c>
      <c r="F76" s="26"/>
      <c r="G76" s="41">
        <f t="shared" si="0"/>
        <v>4</v>
      </c>
      <c r="K76" s="101"/>
      <c r="L76" s="102"/>
      <c r="M76" s="96"/>
    </row>
    <row r="77" spans="1:13" ht="15.75">
      <c r="A77" s="66">
        <v>2</v>
      </c>
      <c r="B77" s="19" t="s">
        <v>28</v>
      </c>
      <c r="C77" s="66"/>
      <c r="D77" s="66"/>
      <c r="E77" s="66"/>
      <c r="F77" s="27"/>
      <c r="G77" s="66"/>
      <c r="K77" s="96"/>
      <c r="L77" s="85"/>
      <c r="M77" s="96"/>
    </row>
    <row r="78" spans="1:13" ht="38.25" customHeight="1">
      <c r="A78" s="66" t="s">
        <v>99</v>
      </c>
      <c r="B78" s="46" t="s">
        <v>98</v>
      </c>
      <c r="C78" s="47" t="s">
        <v>45</v>
      </c>
      <c r="D78" s="52" t="s">
        <v>85</v>
      </c>
      <c r="E78" s="74">
        <v>2580</v>
      </c>
      <c r="F78" s="40"/>
      <c r="G78" s="77">
        <f>E78</f>
        <v>2580</v>
      </c>
      <c r="K78" s="103"/>
      <c r="L78" s="86"/>
      <c r="M78" s="104"/>
    </row>
    <row r="79" spans="1:13" ht="36.75" customHeight="1">
      <c r="A79" s="66"/>
      <c r="B79" s="48" t="s">
        <v>83</v>
      </c>
      <c r="C79" s="47" t="s">
        <v>45</v>
      </c>
      <c r="D79" s="52" t="s">
        <v>85</v>
      </c>
      <c r="E79" s="74">
        <v>150</v>
      </c>
      <c r="F79" s="40"/>
      <c r="G79" s="77">
        <f aca="true" t="shared" si="1" ref="G79:G88">E79</f>
        <v>150</v>
      </c>
      <c r="K79" s="103"/>
      <c r="L79" s="88"/>
      <c r="M79" s="96"/>
    </row>
    <row r="80" spans="1:13" ht="37.5" customHeight="1">
      <c r="A80" s="66"/>
      <c r="B80" s="49" t="s">
        <v>84</v>
      </c>
      <c r="C80" s="47" t="s">
        <v>45</v>
      </c>
      <c r="D80" s="52" t="s">
        <v>85</v>
      </c>
      <c r="E80" s="74">
        <v>200</v>
      </c>
      <c r="F80" s="40"/>
      <c r="G80" s="77">
        <f t="shared" si="1"/>
        <v>200</v>
      </c>
      <c r="K80" s="87"/>
      <c r="L80" s="88"/>
      <c r="M80" s="28"/>
    </row>
    <row r="81" spans="1:13" ht="46.5" customHeight="1">
      <c r="A81" s="66"/>
      <c r="B81" s="49" t="s">
        <v>103</v>
      </c>
      <c r="C81" s="47" t="s">
        <v>78</v>
      </c>
      <c r="D81" s="52" t="s">
        <v>86</v>
      </c>
      <c r="E81" s="74">
        <v>150</v>
      </c>
      <c r="F81" s="40"/>
      <c r="G81" s="77">
        <f t="shared" si="1"/>
        <v>150</v>
      </c>
      <c r="K81" s="87"/>
      <c r="L81" s="89"/>
      <c r="M81" s="28"/>
    </row>
    <row r="82" spans="1:13" ht="45" customHeight="1">
      <c r="A82" s="57"/>
      <c r="B82" s="58" t="s">
        <v>102</v>
      </c>
      <c r="C82" s="55" t="s">
        <v>78</v>
      </c>
      <c r="D82" s="59" t="s">
        <v>86</v>
      </c>
      <c r="E82" s="75">
        <v>19</v>
      </c>
      <c r="F82" s="60"/>
      <c r="G82" s="77">
        <f t="shared" si="1"/>
        <v>19</v>
      </c>
      <c r="K82" s="87"/>
      <c r="L82" s="90"/>
      <c r="M82" s="91"/>
    </row>
    <row r="83" spans="1:13" ht="30.75" customHeight="1">
      <c r="A83" s="66"/>
      <c r="B83" s="49" t="s">
        <v>106</v>
      </c>
      <c r="C83" s="56" t="s">
        <v>45</v>
      </c>
      <c r="D83" s="59" t="s">
        <v>107</v>
      </c>
      <c r="E83" s="74">
        <v>100</v>
      </c>
      <c r="F83" s="40"/>
      <c r="G83" s="77">
        <f t="shared" si="1"/>
        <v>100</v>
      </c>
      <c r="K83" s="87"/>
      <c r="L83" s="90"/>
      <c r="M83" s="91"/>
    </row>
    <row r="84" spans="1:13" ht="16.5" customHeight="1">
      <c r="A84" s="61"/>
      <c r="B84" s="62" t="s">
        <v>109</v>
      </c>
      <c r="C84" s="63" t="s">
        <v>45</v>
      </c>
      <c r="D84" s="59" t="s">
        <v>107</v>
      </c>
      <c r="E84" s="76">
        <v>250</v>
      </c>
      <c r="F84" s="64"/>
      <c r="G84" s="77">
        <f t="shared" si="1"/>
        <v>250</v>
      </c>
      <c r="K84" s="87"/>
      <c r="L84" s="90"/>
      <c r="M84" s="91"/>
    </row>
    <row r="85" spans="1:13" ht="16.5" customHeight="1">
      <c r="A85" s="61"/>
      <c r="B85" s="62" t="s">
        <v>110</v>
      </c>
      <c r="C85" s="63" t="s">
        <v>45</v>
      </c>
      <c r="D85" s="59" t="str">
        <f>D79</f>
        <v>алфавітна картка отримувача соціальних .послуг</v>
      </c>
      <c r="E85" s="76">
        <v>110</v>
      </c>
      <c r="F85" s="64"/>
      <c r="G85" s="77">
        <f t="shared" si="1"/>
        <v>110</v>
      </c>
      <c r="K85" s="87"/>
      <c r="L85" s="90"/>
      <c r="M85" s="91"/>
    </row>
    <row r="86" spans="1:13" ht="15" customHeight="1">
      <c r="A86" s="61"/>
      <c r="B86" s="62" t="s">
        <v>111</v>
      </c>
      <c r="C86" s="63" t="s">
        <v>45</v>
      </c>
      <c r="D86" s="59" t="str">
        <f>D85</f>
        <v>алфавітна картка отримувача соціальних .послуг</v>
      </c>
      <c r="E86" s="76">
        <v>100</v>
      </c>
      <c r="F86" s="64"/>
      <c r="G86" s="77">
        <f t="shared" si="1"/>
        <v>100</v>
      </c>
      <c r="K86" s="87"/>
      <c r="L86" s="90"/>
      <c r="M86" s="91"/>
    </row>
    <row r="87" spans="1:13" ht="17.25" customHeight="1">
      <c r="A87" s="61"/>
      <c r="B87" s="62" t="s">
        <v>112</v>
      </c>
      <c r="C87" s="63" t="s">
        <v>45</v>
      </c>
      <c r="D87" s="59" t="str">
        <f>D86</f>
        <v>алфавітна картка отримувача соціальних .послуг</v>
      </c>
      <c r="E87" s="76">
        <v>80</v>
      </c>
      <c r="F87" s="64"/>
      <c r="G87" s="77">
        <f t="shared" si="1"/>
        <v>80</v>
      </c>
      <c r="K87" s="87"/>
      <c r="L87" s="90"/>
      <c r="M87" s="91"/>
    </row>
    <row r="88" spans="1:13" ht="16.5" customHeight="1">
      <c r="A88" s="61"/>
      <c r="B88" s="62" t="s">
        <v>108</v>
      </c>
      <c r="C88" s="63" t="s">
        <v>78</v>
      </c>
      <c r="D88" s="59" t="s">
        <v>107</v>
      </c>
      <c r="E88" s="76">
        <f>E78-E79-E80-E81-E82-E83-E84-E85-E86-E87</f>
        <v>1421</v>
      </c>
      <c r="F88" s="64"/>
      <c r="G88" s="77">
        <f t="shared" si="1"/>
        <v>1421</v>
      </c>
      <c r="K88" s="87"/>
      <c r="L88" s="90"/>
      <c r="M88" s="91"/>
    </row>
    <row r="89" spans="1:13" ht="30" customHeight="1">
      <c r="A89" s="61"/>
      <c r="B89" s="62" t="s">
        <v>104</v>
      </c>
      <c r="C89" s="63" t="s">
        <v>78</v>
      </c>
      <c r="D89" s="53" t="s">
        <v>105</v>
      </c>
      <c r="E89" s="78">
        <v>2580</v>
      </c>
      <c r="F89" s="64"/>
      <c r="G89" s="79">
        <v>2580</v>
      </c>
      <c r="K89" s="87"/>
      <c r="L89" s="90"/>
      <c r="M89" s="28"/>
    </row>
    <row r="90" spans="1:13" ht="36.75" customHeight="1">
      <c r="A90" s="66" t="s">
        <v>100</v>
      </c>
      <c r="B90" s="50" t="s">
        <v>90</v>
      </c>
      <c r="C90" s="51" t="s">
        <v>78</v>
      </c>
      <c r="D90" s="53" t="s">
        <v>85</v>
      </c>
      <c r="E90" s="71">
        <v>6000</v>
      </c>
      <c r="F90" s="40"/>
      <c r="G90" s="66">
        <v>6000</v>
      </c>
      <c r="K90" s="87"/>
      <c r="L90" s="90"/>
      <c r="M90" s="28"/>
    </row>
    <row r="91" spans="1:13" ht="15.75">
      <c r="A91" s="66">
        <v>3</v>
      </c>
      <c r="B91" s="19" t="s">
        <v>29</v>
      </c>
      <c r="C91" s="66"/>
      <c r="D91" s="66"/>
      <c r="E91" s="66"/>
      <c r="F91" s="66"/>
      <c r="G91" s="66"/>
      <c r="K91" s="84"/>
      <c r="L91" s="92"/>
      <c r="M91" s="28"/>
    </row>
    <row r="92" spans="1:13" ht="28.5" customHeight="1">
      <c r="A92" s="66"/>
      <c r="B92" s="114" t="s">
        <v>87</v>
      </c>
      <c r="C92" s="42" t="s">
        <v>77</v>
      </c>
      <c r="D92" s="106" t="s">
        <v>89</v>
      </c>
      <c r="E92" s="105">
        <f>E90/E74</f>
        <v>428.57142857142856</v>
      </c>
      <c r="F92" s="105"/>
      <c r="G92" s="105">
        <f>E92</f>
        <v>428.57142857142856</v>
      </c>
      <c r="K92" s="72"/>
      <c r="L92" s="93"/>
      <c r="M92" s="72"/>
    </row>
    <row r="93" spans="1:13" ht="28.5" customHeight="1">
      <c r="A93" s="66"/>
      <c r="B93" s="115" t="s">
        <v>88</v>
      </c>
      <c r="C93" s="36" t="s">
        <v>46</v>
      </c>
      <c r="D93" s="107" t="s">
        <v>89</v>
      </c>
      <c r="E93" s="81">
        <f>E71/E90</f>
        <v>352.82983333333334</v>
      </c>
      <c r="F93" s="81"/>
      <c r="G93" s="81">
        <f>E93</f>
        <v>352.82983333333334</v>
      </c>
      <c r="K93" s="83"/>
      <c r="L93" s="92"/>
      <c r="M93" s="28"/>
    </row>
    <row r="94" spans="1:13" ht="15.75">
      <c r="A94" s="66">
        <v>4</v>
      </c>
      <c r="B94" s="19" t="s">
        <v>30</v>
      </c>
      <c r="C94" s="66"/>
      <c r="D94" s="66"/>
      <c r="E94" s="66"/>
      <c r="F94" s="66"/>
      <c r="G94" s="66"/>
      <c r="K94" s="28"/>
      <c r="L94" s="28"/>
      <c r="M94" s="28"/>
    </row>
    <row r="95" spans="1:13" ht="43.5" customHeight="1">
      <c r="A95" s="66"/>
      <c r="B95" s="50" t="s">
        <v>91</v>
      </c>
      <c r="C95" s="43" t="s">
        <v>47</v>
      </c>
      <c r="D95" s="44" t="s">
        <v>89</v>
      </c>
      <c r="E95" s="71">
        <v>6</v>
      </c>
      <c r="F95" s="40"/>
      <c r="G95" s="66">
        <v>6</v>
      </c>
      <c r="K95" s="87"/>
      <c r="L95" s="94"/>
      <c r="M95" s="28"/>
    </row>
    <row r="96" spans="1:13" ht="73.5" customHeight="1">
      <c r="A96" s="66"/>
      <c r="B96" s="50" t="s">
        <v>101</v>
      </c>
      <c r="C96" s="43" t="s">
        <v>47</v>
      </c>
      <c r="D96" s="80" t="s">
        <v>89</v>
      </c>
      <c r="E96" s="71">
        <v>80</v>
      </c>
      <c r="F96" s="40"/>
      <c r="G96" s="66">
        <v>80</v>
      </c>
      <c r="K96" s="87"/>
      <c r="L96" s="92"/>
      <c r="M96" s="28"/>
    </row>
    <row r="97" spans="1:4" ht="15.75" customHeight="1">
      <c r="A97" s="117" t="s">
        <v>48</v>
      </c>
      <c r="B97" s="117"/>
      <c r="C97" s="117"/>
      <c r="D97" s="70"/>
    </row>
    <row r="98" spans="1:7" ht="32.25" customHeight="1">
      <c r="A98" s="117"/>
      <c r="B98" s="117"/>
      <c r="C98" s="117"/>
      <c r="D98" s="7"/>
      <c r="E98" s="6"/>
      <c r="F98" s="120" t="s">
        <v>49</v>
      </c>
      <c r="G98" s="120"/>
    </row>
    <row r="99" spans="1:7" ht="15.75">
      <c r="A99" s="3"/>
      <c r="B99" s="65"/>
      <c r="D99" s="69" t="s">
        <v>31</v>
      </c>
      <c r="F99" s="116" t="s">
        <v>41</v>
      </c>
      <c r="G99" s="116"/>
    </row>
    <row r="100" spans="1:4" ht="15.75">
      <c r="A100" s="117" t="s">
        <v>32</v>
      </c>
      <c r="B100" s="117"/>
      <c r="C100" s="65"/>
      <c r="D100" s="65"/>
    </row>
    <row r="101" spans="1:4" ht="15.75">
      <c r="A101" s="10"/>
      <c r="B101" s="10" t="s">
        <v>93</v>
      </c>
      <c r="C101" s="65"/>
      <c r="D101" s="65"/>
    </row>
    <row r="102" spans="1:7" ht="45.75" customHeight="1">
      <c r="A102" s="117" t="s">
        <v>50</v>
      </c>
      <c r="B102" s="117"/>
      <c r="C102" s="117"/>
      <c r="D102" s="7"/>
      <c r="E102" s="6"/>
      <c r="F102" s="120" t="s">
        <v>51</v>
      </c>
      <c r="G102" s="120"/>
    </row>
    <row r="103" spans="1:7" ht="12" customHeight="1">
      <c r="A103" s="15"/>
      <c r="B103" s="16"/>
      <c r="C103" s="16"/>
      <c r="D103" s="69" t="s">
        <v>31</v>
      </c>
      <c r="F103" s="116" t="s">
        <v>41</v>
      </c>
      <c r="G103" s="116"/>
    </row>
    <row r="104" spans="1:2" ht="15.75">
      <c r="A104" s="15"/>
      <c r="B104" s="68"/>
    </row>
    <row r="105" spans="1:2" ht="15">
      <c r="A105" s="17"/>
      <c r="B105" s="45" t="s">
        <v>92</v>
      </c>
    </row>
    <row r="106" ht="15">
      <c r="A106" s="18" t="s">
        <v>58</v>
      </c>
    </row>
    <row r="107" spans="1:3" ht="15.75">
      <c r="A107" s="18"/>
      <c r="B107" s="73"/>
      <c r="C107" s="73"/>
    </row>
    <row r="108" spans="1:3" ht="15.75">
      <c r="A108" s="18"/>
      <c r="B108" s="73"/>
      <c r="C108" s="73"/>
    </row>
    <row r="109" spans="2:3" ht="15.75">
      <c r="B109" s="73"/>
      <c r="C109" s="73"/>
    </row>
    <row r="110" spans="2:3" ht="15.75">
      <c r="B110" s="73"/>
      <c r="C110" s="73"/>
    </row>
    <row r="111" spans="2:3" ht="15.75">
      <c r="B111" s="73"/>
      <c r="C111" s="73"/>
    </row>
    <row r="112" spans="2:3" ht="15.75">
      <c r="B112" s="73"/>
      <c r="C112" s="73"/>
    </row>
    <row r="113" spans="2:3" ht="15.75">
      <c r="B113" s="73"/>
      <c r="C113" s="73"/>
    </row>
    <row r="114" spans="2:3" ht="15.75">
      <c r="B114" s="73"/>
      <c r="C114" s="73"/>
    </row>
    <row r="115" spans="2:3" ht="15.75">
      <c r="B115" s="73"/>
      <c r="C115" s="73"/>
    </row>
    <row r="116" spans="2:3" ht="15.75">
      <c r="B116" s="73"/>
      <c r="C116" s="73"/>
    </row>
    <row r="117" spans="2:3" ht="15.75">
      <c r="B117" s="73"/>
      <c r="C117" s="73"/>
    </row>
    <row r="118" spans="2:3" ht="15.75">
      <c r="B118" s="73"/>
      <c r="C118" s="73"/>
    </row>
    <row r="119" spans="2:3" ht="15.75">
      <c r="B119" s="73"/>
      <c r="C119" s="73"/>
    </row>
    <row r="120" spans="2:3" ht="26.25" customHeight="1">
      <c r="B120" s="73"/>
      <c r="C120" s="73"/>
    </row>
    <row r="121" spans="2:3" ht="15.75">
      <c r="B121" s="73"/>
      <c r="C121" s="73"/>
    </row>
    <row r="122" spans="2:3" ht="15.75">
      <c r="B122" s="73"/>
      <c r="C122" s="73"/>
    </row>
    <row r="123" spans="2:3" ht="15.75">
      <c r="B123" s="73"/>
      <c r="C123" s="73"/>
    </row>
  </sheetData>
  <sheetProtection/>
  <mergeCells count="60">
    <mergeCell ref="E10:G10"/>
    <mergeCell ref="A13:G13"/>
    <mergeCell ref="E1:F1"/>
    <mergeCell ref="E4:G4"/>
    <mergeCell ref="E6:G6"/>
    <mergeCell ref="E7:G7"/>
    <mergeCell ref="E8:G8"/>
    <mergeCell ref="E9:G9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6:G26"/>
    <mergeCell ref="B27:G27"/>
    <mergeCell ref="B28:G29"/>
    <mergeCell ref="B30:G31"/>
    <mergeCell ref="I31:Q31"/>
    <mergeCell ref="B32:G32"/>
    <mergeCell ref="B33:G33"/>
    <mergeCell ref="I33:Q33"/>
    <mergeCell ref="B34:G34"/>
    <mergeCell ref="I34:Q34"/>
    <mergeCell ref="B35:G35"/>
    <mergeCell ref="I35:Q35"/>
    <mergeCell ref="B45:G45"/>
    <mergeCell ref="B36:G36"/>
    <mergeCell ref="B37:G37"/>
    <mergeCell ref="B38:G38"/>
    <mergeCell ref="I38:Q38"/>
    <mergeCell ref="I39:Q39"/>
    <mergeCell ref="K45:K46"/>
    <mergeCell ref="L45:L46"/>
    <mergeCell ref="F103:G103"/>
    <mergeCell ref="A62:B62"/>
    <mergeCell ref="B65:G65"/>
    <mergeCell ref="A97:C98"/>
    <mergeCell ref="F98:G98"/>
    <mergeCell ref="I40:Q40"/>
    <mergeCell ref="B41:G41"/>
    <mergeCell ref="I41:Q41"/>
    <mergeCell ref="B42:G42"/>
    <mergeCell ref="B44:G44"/>
    <mergeCell ref="F99:G99"/>
    <mergeCell ref="A100:B100"/>
    <mergeCell ref="A53:B53"/>
    <mergeCell ref="A55:A56"/>
    <mergeCell ref="B55:G55"/>
    <mergeCell ref="A102:C102"/>
    <mergeCell ref="F102:G102"/>
  </mergeCells>
  <printOptions/>
  <pageMargins left="0.15748031496062992" right="0.15748031496062992" top="0.5118110236220472" bottom="0.2755905511811024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04l408sy</cp:lastModifiedBy>
  <cp:lastPrinted>2019-03-04T12:32:43Z</cp:lastPrinted>
  <dcterms:created xsi:type="dcterms:W3CDTF">2018-12-28T08:43:53Z</dcterms:created>
  <dcterms:modified xsi:type="dcterms:W3CDTF">2019-03-07T08:18:12Z</dcterms:modified>
  <cp:category/>
  <cp:version/>
  <cp:contentType/>
  <cp:contentStatus/>
</cp:coreProperties>
</file>