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9" activeTab="0"/>
  </bookViews>
  <sheets>
    <sheet name="Звіт" sheetId="1" r:id="rId1"/>
  </sheets>
  <definedNames>
    <definedName name="_xlnm.Print_Area" localSheetId="0">'Звіт'!$A$1:$P$129</definedName>
  </definedNames>
  <calcPr fullCalcOnLoad="1"/>
</workbook>
</file>

<file path=xl/sharedStrings.xml><?xml version="1.0" encoding="utf-8"?>
<sst xmlns="http://schemas.openxmlformats.org/spreadsheetml/2006/main" count="225" uniqueCount="123">
  <si>
    <t>ЗАТВЕРДЖЕНО</t>
  </si>
  <si>
    <t>0800000</t>
  </si>
  <si>
    <t>Департамент  соціальної політики Черкаської міської ради</t>
  </si>
  <si>
    <t>0810000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</si>
  <si>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</si>
  <si>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песійну виплату, допомоги по догляду за особами з інвалідністю I чи  II групи внаслідок психічного розладу, компенсаційної виплати непрацюючій працездатній особі, яка доглядає за особою з інвалідністю  I групи, а також за особою, яка досягла 80-річного віку.</t>
  </si>
  <si>
    <t>6.</t>
  </si>
  <si>
    <t>7.</t>
  </si>
  <si>
    <t>КПКВК</t>
  </si>
  <si>
    <t>КФКВК</t>
  </si>
  <si>
    <t>0813081</t>
  </si>
  <si>
    <t>0813082</t>
  </si>
  <si>
    <t>0813083</t>
  </si>
  <si>
    <t>0813084</t>
  </si>
  <si>
    <t>0813085</t>
  </si>
  <si>
    <t>8.</t>
  </si>
  <si>
    <t>Усього</t>
  </si>
  <si>
    <t>Назва регіональної цільової програми та підпрограми</t>
  </si>
  <si>
    <t>Показник продукту</t>
  </si>
  <si>
    <t>кількість одержувачів допомоги особам з інвалідністю  з дитинства підгрупи А I групи</t>
  </si>
  <si>
    <t>осіб</t>
  </si>
  <si>
    <t>кількість одержувачів допомоги особам з інвалідністю з  дитинства підгрупи Б I групи</t>
  </si>
  <si>
    <t>кількість одержувачів допомоги особам з інвалідністю з дитинства ІI групи</t>
  </si>
  <si>
    <t>кількість одержувачів допомоги особам з інвалідністю з дитинства IІІ групи</t>
  </si>
  <si>
    <t>кількість одержувачів допомоги на дітей з інвалідністю віком до 18 років, у тому числі захворювання яких пов'язане з Чорнобильською катастрофою, з надбавкою на догляд</t>
  </si>
  <si>
    <t>кількість одержувачів надбавки на догляд на дітей з інвалідністю віком до 6 років</t>
  </si>
  <si>
    <t>кількість одержувачів надбавки на догляд на дітей з інвалідністю віком від 6 до 18 років</t>
  </si>
  <si>
    <t>кількість одержувачів допомоги на поховання осіб з інвалідністю з дитинства та дітей з інвалідністю</t>
  </si>
  <si>
    <t>Показник ефективності</t>
  </si>
  <si>
    <t>середньомісячний розмір  допомоги особам з інвалідністю  з дитинства підгрупи А I групи</t>
  </si>
  <si>
    <t>розрахунок</t>
  </si>
  <si>
    <t>середньомісячний розмір допомоги  особам з інвалідністю з  дитинства підгрупи Б I групи</t>
  </si>
  <si>
    <t>середньомісячний розмір допомоги особам з інвалідністю з дитинства ІI групи</t>
  </si>
  <si>
    <t>середньомісячний розмір допомоги особам з інвалідністю з дитинства IІІ групи</t>
  </si>
  <si>
    <t>середньомісячний розмір допомоги на дітей з інвалідністю віком до 18 років, у тому числі захворювання яких пов'язане з Чорнобильською катастрофою, з надбавкою на догляд</t>
  </si>
  <si>
    <t>середньомісячний розмір  надбавки на догляд на дітей з інвалідністю віком до 6 років</t>
  </si>
  <si>
    <t>середньомісячний розмір  надбавки на догляд на дітей з інвалідністю віком від 6 до 18 років</t>
  </si>
  <si>
    <t>середньомісячний розмір допомоги на поховання осіб з інвалідністю з дитинства та дітей з інвалідністю</t>
  </si>
  <si>
    <t xml:space="preserve">кількість одержувачів державної соціальної допомоги особам, які не мають права на пенсію, та особам  з інвалідністю, державної соціальної допомоги на догляд </t>
  </si>
  <si>
    <t>середньомісячний розмір допомоги по догляду за особами з інвалідністю I чи II групи внаслідок психічного розладу</t>
  </si>
  <si>
    <t>середньомісячний розмір тимчасової державної  соціальної допомоги непрацюючій особі, яка досягла загального пенсійного віку, але не набула права на пенсійну виплату</t>
  </si>
  <si>
    <t>середньомісячний розмір щомісячної компенсаційної виплати непрацюючій працездатній ообі, яка доглядає за особою з інвалідністю I групи, а також за особою, яка досягла 80-річного віку</t>
  </si>
  <si>
    <t>Код</t>
  </si>
  <si>
    <t>Найменування джерел надходжень</t>
  </si>
  <si>
    <t>План видатків звітного періоду</t>
  </si>
  <si>
    <t>Прогноз видатків до кінця реалізації інвестиційного проекту</t>
  </si>
  <si>
    <t>Директор департаменту соціальної політики</t>
  </si>
  <si>
    <t>О. І. Гудзенко</t>
  </si>
  <si>
    <t>Наказ Міністерства фінансів України</t>
  </si>
  <si>
    <t>26.08.2014 № 836</t>
  </si>
  <si>
    <t>ЗВІТ</t>
  </si>
  <si>
    <t xml:space="preserve">             про виконання паспорта бюджетної програми місцевого бюджету  </t>
  </si>
  <si>
    <t>1. </t>
  </si>
  <si>
    <t>  </t>
  </si>
  <si>
    <t>(КПКВК МБ) </t>
  </si>
  <si>
    <t>      (найменування головного розпорядника) </t>
  </si>
  <si>
    <t>2. </t>
  </si>
  <si>
    <t>      (найменування відповідального виконавця) </t>
  </si>
  <si>
    <t>3. </t>
  </si>
  <si>
    <t>(КФКВК) </t>
  </si>
  <si>
    <t>  (найменування бюджетної програми) </t>
  </si>
  <si>
    <t>Видатки та надання кредитів за бюджетною програмою за звітний період:</t>
  </si>
  <si>
    <t>(тис.грн.)</t>
  </si>
  <si>
    <t>Затверджено паспортом бюджетної програми </t>
  </si>
  <si>
    <t>Касові видатки, надані кредити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</si>
  <si>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</si>
  <si>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</si>
  <si>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</si>
  <si>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</si>
  <si>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</si>
  <si>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та завдань</t>
  </si>
  <si>
    <t>N з/п </t>
  </si>
  <si>
    <t>Підпрограма / завдання бюджетної програми</t>
  </si>
  <si>
    <t>Затверджено паспортом бюджетної програми на звітний період</t>
  </si>
  <si>
    <t>Касові видатки (надані кредити) на звітний період</t>
  </si>
  <si>
    <t>Пояснення  щодо причин відхилення</t>
  </si>
  <si>
    <t>Видатки на реалізацію регіональних цільових програм, які виконуються в межах бюджетної програми, за звітний період</t>
  </si>
  <si>
    <t>Касові видатки, надані кредити на звітний період</t>
  </si>
  <si>
    <t>Результативні показники бюджетної програми та аналіз їх виконання за звітний період</t>
  </si>
  <si>
    <t>Показники </t>
  </si>
  <si>
    <t>Одиниця виміру </t>
  </si>
  <si>
    <t>Джерело інформації </t>
  </si>
  <si>
    <t>Затверджено паспортом бюджетної програми  на звітний період</t>
  </si>
  <si>
    <t>Виконано за звітний період на звітний період </t>
  </si>
  <si>
    <t>звіт</t>
  </si>
  <si>
    <t>грн./міс.</t>
  </si>
  <si>
    <t>Джерела фінансування інвестиційних проектів у розрізі підпрограм 3</t>
  </si>
  <si>
    <t>Касові видатки станом на 01 січня звітного періоду</t>
  </si>
  <si>
    <t>Касові видатки на звітний період</t>
  </si>
  <si>
    <t>Пояснення щодо розбіжностей між фактичними надходженнями і тими, що затверджені паспортом бюджетної програми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</si>
  <si>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</si>
  <si>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Зазначаються усі підпрограми та завдання, затверджені паспортом бюджетної програми.</t>
  </si>
  <si>
    <t>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</si>
  <si>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Заступник директора департаменту - начальник управління</t>
  </si>
  <si>
    <t>Ю.П. Кобелева</t>
  </si>
  <si>
    <t>станом на 01.01.2019 року</t>
  </si>
  <si>
    <r>
      <t>Підпрограма:</t>
    </r>
    <r>
      <rPr>
        <sz val="11"/>
        <color indexed="8"/>
        <rFont val="Times New Roman"/>
        <family val="1"/>
      </rPr>
      <t xml:space="preserve">  Надання державної соціальної допомоги особам з інвалідністю з дитинства та дітям з інвалідністю</t>
    </r>
  </si>
  <si>
    <r>
      <t xml:space="preserve">Завдання: </t>
    </r>
    <r>
      <rPr>
        <sz val="10"/>
        <color indexed="8"/>
        <rFont val="Times New Roman"/>
        <family val="1"/>
      </rPr>
      <t>Забезпечення надання державної соціальної допомоги особам з інвалідністю з дитинства та дітям з інвалідністю</t>
    </r>
  </si>
  <si>
    <r>
      <t>Підпрограма:</t>
    </r>
    <r>
      <rPr>
        <sz val="11"/>
        <color indexed="8"/>
        <rFont val="Times New Roman"/>
        <family val="1"/>
      </rPr>
      <t xml:space="preserve">  Надання державної соціальної допомоги особам, які не мають права на пенсію, та особам  з інвалідністю, державної соціальної допомоги на догляд </t>
    </r>
  </si>
  <si>
    <r>
      <t>Завдання:</t>
    </r>
    <r>
      <rPr>
        <sz val="10"/>
        <color indexed="8"/>
        <rFont val="Times New Roman"/>
        <family val="1"/>
      </rPr>
      <t xml:space="preserve"> Забезпечення надання державної соціальної допомоги особам, які не мають права на пенсію, та особам  з інвалідністю, державної соціальної допомоги на догляд </t>
    </r>
  </si>
  <si>
    <r>
      <t>Підпрограма:</t>
    </r>
    <r>
      <rPr>
        <sz val="11"/>
        <color indexed="8"/>
        <rFont val="Times New Roman"/>
        <family val="1"/>
      </rPr>
      <t xml:space="preserve"> Надання допомоги по догляду за особами з інвалідністю I чи II групи внаслідок психічного розладу</t>
    </r>
  </si>
  <si>
    <r>
      <t>Завдання:</t>
    </r>
    <r>
      <rPr>
        <sz val="10"/>
        <color indexed="8"/>
        <rFont val="Times New Roman"/>
        <family val="1"/>
      </rPr>
      <t xml:space="preserve"> Забезпечення  надання допомоги по догляду за особами з інвалідністю I чи II групи внаслідок психічного розладу</t>
    </r>
  </si>
  <si>
    <r>
      <t>Підпрограма:</t>
    </r>
    <r>
      <rPr>
        <sz val="11"/>
        <color indexed="8"/>
        <rFont val="Times New Roman"/>
        <family val="1"/>
      </rPr>
      <t xml:space="preserve">  Надання тимчасової державної  соціальної допомоги непрацюючій особі, яка досягла загального пенсійного віку, але не набула права на пенсійну виплату</t>
    </r>
  </si>
  <si>
    <r>
      <t>Завдання:</t>
    </r>
    <r>
      <rPr>
        <sz val="10"/>
        <color indexed="8"/>
        <rFont val="Times New Roman"/>
        <family val="1"/>
      </rPr>
      <t xml:space="preserve"> Забезпечення надання  тимчасової державної  соціальної допомоги непрацюючій особі, яка досягла загального пенсійного віку, але не набула права на пенсійну виплату</t>
    </r>
  </si>
  <si>
    <r>
      <t>Підпрограма:</t>
    </r>
    <r>
      <rPr>
        <sz val="11"/>
        <color indexed="8"/>
        <rFont val="Times New Roman"/>
        <family val="1"/>
      </rPr>
      <t xml:space="preserve">   Надання щомісячної компенсаційної виплати непрацюючій працездатній ообі, яка доглядає за особою з інвалідністю I групи, а також за особою, яка досягла 80-річного віку</t>
    </r>
  </si>
  <si>
    <r>
      <t>Завдання:</t>
    </r>
    <r>
      <rPr>
        <sz val="10"/>
        <color indexed="8"/>
        <rFont val="Times New Roman"/>
        <family val="1"/>
      </rPr>
      <t xml:space="preserve"> Забезпечення надання щомісячної компенсаційної виплати непрацюючій працездатній ообі, яка доглядає за особою з інвалідністю I групи, а також за особою, яка досягла 80-річного віку</t>
    </r>
  </si>
  <si>
    <t xml:space="preserve">середньомісячний розмір державної соціальної допомоги особам, які не мають права на пенсію, та особам  з інвалідністю, державної соціальної допомоги на догляд </t>
  </si>
  <si>
    <t>кількість одержувачів тимчасової державної  соціальної допомоги непрацюючій особі, яка досягла загального пенсійного віку, але не набула права на пенсійну виплату</t>
  </si>
  <si>
    <t>кількість одержувачів щомісячної компенсаційної виплати непрацюючій працездатній ообі, яка доглядає за особою з інвалідністю I групи, а також за особою, яка досягла 80-річного віку</t>
  </si>
  <si>
    <t>касові видатки склали 100,00 % від затверджених паспортом бюджетної програми</t>
  </si>
  <si>
    <t xml:space="preserve">касові видатки склали 99,99 % від затверджених паспортом бюджетної програми  </t>
  </si>
  <si>
    <t>Пояснення щодо причин розбіжностей між затвердженими та досягнутими результативними показниками: середній розмір допомоги залишився майже без змін.</t>
  </si>
  <si>
    <t>незважаючи на розбіжність показників продукту та ефективності потреба задоволена повністю</t>
  </si>
  <si>
    <t>касові видатки склали 97,06 % від затверджених паспортом бюджетної програми</t>
  </si>
  <si>
    <t xml:space="preserve">Пояснення щодо причин розбіжностей між затвердженими та досягнутими результативними показниками: внаслідок зменшення звернень допомоги особам, які не мають права на пенсію, та особам  з інвалідністю, державної соціальної допомоги на догляд </t>
  </si>
  <si>
    <t>Пояснення щодо причин розбіжностей між затвердженими та досягнутими результативними показниками: внаслідок зменшення звернень отримувачів</t>
  </si>
  <si>
    <t>Пояснення щодо причин розбіжностей між затвердженими та досягнутими результативними показниками: кількість отримувачів не відповідає плановій кількості допомоги особам з інвалідністю з дитинства та дітям з інвалідністю</t>
  </si>
  <si>
    <t>Пояснення щодо причин розбіжностей між затвердженими та досягнутими результативними показниками:незважаючи на невиконання показника продукту державної соціальної допомоги особам з інвалідністю з дитинства та дітям з інвалідністю, середньомісячний розмір залишився без змін. Розмір надбавки на догляд на дітей з інвалідністю віком від 6 до 18 років збільшився із-за меншої кількості отримувачів.</t>
  </si>
  <si>
    <t>Пояснення щодо причин розбіжностей між затвердженими та досягнутими результативними показниками: середній розмір допомоги по догляду за особами з інвалідністю I чи II групи внаслідок психічного розладу фактично більший, ніж було заплановано із-за зменшення кількості звернень.</t>
  </si>
  <si>
    <t>Пояснення щодо причин розбіжностей між затвердженими та досягнутими результативними показниками: фактична кількість отримувачів більша, ніж запланована</t>
  </si>
  <si>
    <t>Пояснення щодо причин розбіжностей між затвердженими та досягнутими результативними показниками:в державному бюджеті заплановано більший середній розмір допомоги</t>
  </si>
  <si>
    <t>Пояснення щодо причин розбіжностей між затвердженими та досягнутими результативними показниками: фактична кількість отримувачів менша, ніж запланована</t>
  </si>
  <si>
    <t>Пояснення щодо причин розбіжностей між затвердженими та досягнутими результативними показниками:фактична кількість відповідає плановим показникам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</si>
</sst>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00000"/>
    <numFmt numFmtId="165" formatCode="0.00000"/>
    <numFmt numFmtId="166" formatCode="0.000"/>
    <numFmt numFmtId="167" formatCode="#,##0.000"/>
    <numFmt numFmtId="168" formatCode="#"/>
    <numFmt numFmtId="169" formatCode="#,###.00"/>
    <numFmt numFmtId="170" formatCode="#,##0.00;\-#,##0.00"/>
    <numFmt numFmtId="171" formatCode="#,##0.00_р_."/>
    <numFmt numFmtId="172" formatCode="0.0"/>
    <numFmt numFmtId="173" formatCode="#,##0.00000"/>
    <numFmt numFmtId="174" formatCode="#,##0.0000"/>
    <numFmt numFmtId="175" formatCode="#,###.00000"/>
    <numFmt numFmtId="176" formatCode="0.0000"/>
    <numFmt numFmtId="177" formatCode="0.000000"/>
    <numFmt numFmtId="178" formatCode="0.0000000"/>
    <numFmt numFmtId="179" formatCode="#,##0.0"/>
  </numFmts>
  <fonts count="33">
    <font>
      <sz val="11"/>
      <color indexed="8"/>
      <name val="Times New Roman"/>
      <family val="2"/>
    </font>
    <font>
      <sz val="10"/>
      <name val="Arial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color indexed="8"/>
      <name val="Times New Roman"/>
      <family val="2"/>
    </font>
    <font>
      <sz val="12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2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Times New Roman"/>
      <family val="1"/>
    </font>
    <font>
      <vertAlign val="superscript"/>
      <sz val="14"/>
      <name val="Times New Roman"/>
      <family val="1"/>
    </font>
    <font>
      <sz val="14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Alignment="1">
      <alignment/>
    </xf>
    <xf numFmtId="4" fontId="0" fillId="0" borderId="0" xfId="0" applyNumberFormat="1" applyAlignment="1">
      <alignment/>
    </xf>
    <xf numFmtId="0" fontId="24" fillId="0" borderId="10" xfId="0" applyFont="1" applyBorder="1" applyAlignment="1">
      <alignment/>
    </xf>
    <xf numFmtId="0" fontId="18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24" borderId="0" xfId="0" applyFill="1" applyAlignment="1">
      <alignment/>
    </xf>
    <xf numFmtId="4" fontId="0" fillId="24" borderId="0" xfId="0" applyNumberFormat="1" applyFill="1" applyAlignment="1">
      <alignment/>
    </xf>
    <xf numFmtId="0" fontId="27" fillId="0" borderId="0" xfId="0" applyFont="1" applyAlignment="1">
      <alignment wrapText="1"/>
    </xf>
    <xf numFmtId="0" fontId="0" fillId="0" borderId="0" xfId="0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165" fontId="21" fillId="0" borderId="10" xfId="0" applyNumberFormat="1" applyFont="1" applyBorder="1" applyAlignment="1">
      <alignment vertical="top" wrapText="1"/>
    </xf>
    <xf numFmtId="165" fontId="21" fillId="0" borderId="10" xfId="0" applyNumberFormat="1" applyFont="1" applyFill="1" applyBorder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65" fontId="21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horizontal="left" vertical="top" wrapText="1"/>
    </xf>
    <xf numFmtId="0" fontId="21" fillId="0" borderId="0" xfId="0" applyFont="1" applyBorder="1" applyAlignment="1">
      <alignment/>
    </xf>
    <xf numFmtId="0" fontId="18" fillId="0" borderId="0" xfId="0" applyFont="1" applyBorder="1" applyAlignment="1">
      <alignment vertical="top" wrapText="1"/>
    </xf>
    <xf numFmtId="0" fontId="22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2" fillId="0" borderId="0" xfId="0" applyFont="1" applyFill="1" applyBorder="1" applyAlignment="1">
      <alignment vertical="top" wrapText="1"/>
    </xf>
    <xf numFmtId="165" fontId="0" fillId="0" borderId="0" xfId="0" applyNumberFormat="1" applyAlignment="1">
      <alignment/>
    </xf>
    <xf numFmtId="173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9" fontId="0" fillId="0" borderId="0" xfId="0" applyNumberFormat="1" applyBorder="1" applyAlignment="1">
      <alignment horizontal="right"/>
    </xf>
    <xf numFmtId="173" fontId="0" fillId="0" borderId="0" xfId="0" applyNumberFormat="1" applyBorder="1" applyAlignment="1">
      <alignment/>
    </xf>
    <xf numFmtId="0" fontId="0" fillId="25" borderId="0" xfId="0" applyFill="1" applyBorder="1" applyAlignment="1">
      <alignment/>
    </xf>
    <xf numFmtId="173" fontId="0" fillId="25" borderId="0" xfId="0" applyNumberFormat="1" applyFill="1" applyBorder="1" applyAlignment="1">
      <alignment/>
    </xf>
    <xf numFmtId="174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5" fontId="0" fillId="25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30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 vertical="top" wrapText="1"/>
    </xf>
    <xf numFmtId="0" fontId="30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vertical="top" wrapText="1"/>
    </xf>
    <xf numFmtId="0" fontId="32" fillId="0" borderId="0" xfId="0" applyFont="1" applyAlignment="1">
      <alignment horizontal="left" vertical="center" readingOrder="1"/>
    </xf>
    <xf numFmtId="0" fontId="3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wrapText="1"/>
    </xf>
    <xf numFmtId="177" fontId="9" fillId="0" borderId="10" xfId="0" applyNumberFormat="1" applyFont="1" applyBorder="1" applyAlignment="1">
      <alignment/>
    </xf>
    <xf numFmtId="165" fontId="22" fillId="0" borderId="10" xfId="0" applyNumberFormat="1" applyFont="1" applyBorder="1" applyAlignment="1">
      <alignment vertical="center"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1" fillId="0" borderId="11" xfId="0" applyFont="1" applyBorder="1" applyAlignment="1">
      <alignment/>
    </xf>
    <xf numFmtId="173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/>
    </xf>
    <xf numFmtId="4" fontId="0" fillId="24" borderId="0" xfId="0" applyNumberFormat="1" applyFill="1" applyBorder="1" applyAlignment="1">
      <alignment/>
    </xf>
    <xf numFmtId="4" fontId="0" fillId="26" borderId="0" xfId="0" applyNumberFormat="1" applyFill="1" applyBorder="1" applyAlignment="1">
      <alignment/>
    </xf>
    <xf numFmtId="174" fontId="0" fillId="27" borderId="0" xfId="0" applyNumberFormat="1" applyFill="1" applyBorder="1" applyAlignment="1">
      <alignment/>
    </xf>
    <xf numFmtId="173" fontId="0" fillId="26" borderId="0" xfId="0" applyNumberFormat="1" applyFill="1" applyBorder="1" applyAlignment="1">
      <alignment/>
    </xf>
    <xf numFmtId="175" fontId="18" fillId="24" borderId="0" xfId="0" applyNumberFormat="1" applyFont="1" applyFill="1" applyBorder="1" applyAlignment="1">
      <alignment/>
    </xf>
    <xf numFmtId="165" fontId="0" fillId="28" borderId="0" xfId="0" applyNumberFormat="1" applyFill="1" applyBorder="1" applyAlignment="1">
      <alignment/>
    </xf>
    <xf numFmtId="2" fontId="0" fillId="28" borderId="0" xfId="0" applyNumberFormat="1" applyFill="1" applyBorder="1" applyAlignment="1">
      <alignment/>
    </xf>
    <xf numFmtId="171" fontId="0" fillId="24" borderId="0" xfId="0" applyNumberFormat="1" applyFill="1" applyBorder="1" applyAlignment="1">
      <alignment/>
    </xf>
    <xf numFmtId="174" fontId="0" fillId="24" borderId="0" xfId="0" applyNumberFormat="1" applyFill="1" applyBorder="1" applyAlignment="1">
      <alignment/>
    </xf>
    <xf numFmtId="4" fontId="0" fillId="28" borderId="0" xfId="0" applyNumberFormat="1" applyFill="1" applyBorder="1" applyAlignment="1">
      <alignment/>
    </xf>
    <xf numFmtId="173" fontId="0" fillId="0" borderId="0" xfId="0" applyNumberFormat="1" applyFill="1" applyAlignment="1">
      <alignment/>
    </xf>
    <xf numFmtId="173" fontId="0" fillId="27" borderId="0" xfId="0" applyNumberFormat="1" applyFill="1" applyBorder="1" applyAlignment="1">
      <alignment/>
    </xf>
    <xf numFmtId="1" fontId="0" fillId="29" borderId="0" xfId="0" applyNumberFormat="1" applyFill="1" applyBorder="1" applyAlignment="1">
      <alignment/>
    </xf>
    <xf numFmtId="0" fontId="0" fillId="29" borderId="0" xfId="0" applyFill="1" applyBorder="1" applyAlignment="1">
      <alignment/>
    </xf>
    <xf numFmtId="167" fontId="0" fillId="29" borderId="0" xfId="0" applyNumberFormat="1" applyFill="1" applyBorder="1" applyAlignment="1">
      <alignment/>
    </xf>
    <xf numFmtId="1" fontId="0" fillId="30" borderId="0" xfId="0" applyNumberFormat="1" applyFill="1" applyBorder="1" applyAlignment="1">
      <alignment/>
    </xf>
    <xf numFmtId="0" fontId="0" fillId="30" borderId="0" xfId="0" applyFill="1" applyBorder="1" applyAlignment="1">
      <alignment/>
    </xf>
    <xf numFmtId="166" fontId="0" fillId="30" borderId="0" xfId="0" applyNumberFormat="1" applyFill="1" applyBorder="1" applyAlignment="1">
      <alignment/>
    </xf>
    <xf numFmtId="167" fontId="0" fillId="30" borderId="0" xfId="0" applyNumberFormat="1" applyFill="1" applyBorder="1" applyAlignment="1">
      <alignment/>
    </xf>
    <xf numFmtId="0" fontId="24" fillId="30" borderId="0" xfId="0" applyFont="1" applyFill="1" applyBorder="1" applyAlignment="1">
      <alignment/>
    </xf>
    <xf numFmtId="1" fontId="0" fillId="31" borderId="0" xfId="0" applyNumberFormat="1" applyFill="1" applyBorder="1" applyAlignment="1">
      <alignment/>
    </xf>
    <xf numFmtId="0" fontId="0" fillId="31" borderId="0" xfId="0" applyFill="1" applyBorder="1" applyAlignment="1">
      <alignment/>
    </xf>
    <xf numFmtId="167" fontId="0" fillId="31" borderId="0" xfId="0" applyNumberFormat="1" applyFill="1" applyBorder="1" applyAlignment="1">
      <alignment/>
    </xf>
    <xf numFmtId="0" fontId="0" fillId="31" borderId="0" xfId="0" applyFill="1" applyAlignment="1">
      <alignment/>
    </xf>
    <xf numFmtId="167" fontId="0" fillId="31" borderId="0" xfId="0" applyNumberFormat="1" applyFill="1" applyAlignment="1">
      <alignment/>
    </xf>
    <xf numFmtId="1" fontId="0" fillId="31" borderId="0" xfId="0" applyNumberFormat="1" applyFill="1" applyAlignment="1">
      <alignment/>
    </xf>
    <xf numFmtId="166" fontId="0" fillId="24" borderId="0" xfId="0" applyNumberFormat="1" applyFill="1" applyAlignment="1">
      <alignment/>
    </xf>
    <xf numFmtId="167" fontId="0" fillId="32" borderId="0" xfId="0" applyNumberFormat="1" applyFill="1" applyAlignment="1">
      <alignment/>
    </xf>
    <xf numFmtId="167" fontId="0" fillId="0" borderId="0" xfId="0" applyNumberFormat="1" applyAlignment="1">
      <alignment/>
    </xf>
    <xf numFmtId="173" fontId="21" fillId="0" borderId="10" xfId="0" applyNumberFormat="1" applyFont="1" applyFill="1" applyBorder="1" applyAlignment="1">
      <alignment vertical="top" wrapText="1"/>
    </xf>
    <xf numFmtId="165" fontId="21" fillId="0" borderId="0" xfId="0" applyNumberFormat="1" applyFont="1" applyFill="1" applyBorder="1" applyAlignment="1">
      <alignment vertical="top" wrapText="1"/>
    </xf>
    <xf numFmtId="3" fontId="0" fillId="0" borderId="0" xfId="0" applyNumberFormat="1" applyBorder="1" applyAlignment="1">
      <alignment/>
    </xf>
    <xf numFmtId="173" fontId="21" fillId="33" borderId="10" xfId="0" applyNumberFormat="1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24" fillId="0" borderId="10" xfId="0" applyFont="1" applyBorder="1" applyAlignment="1">
      <alignment horizontal="center" vertical="top" wrapText="1"/>
    </xf>
    <xf numFmtId="165" fontId="22" fillId="0" borderId="10" xfId="0" applyNumberFormat="1" applyFont="1" applyBorder="1" applyAlignment="1">
      <alignment vertical="center" wrapText="1"/>
    </xf>
    <xf numFmtId="0" fontId="24" fillId="0" borderId="10" xfId="0" applyNumberFormat="1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4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173" fontId="0" fillId="34" borderId="0" xfId="0" applyNumberFormat="1" applyFill="1" applyAlignment="1">
      <alignment/>
    </xf>
    <xf numFmtId="0" fontId="0" fillId="24" borderId="0" xfId="0" applyFill="1" applyAlignment="1">
      <alignment horizontal="center"/>
    </xf>
    <xf numFmtId="0" fontId="18" fillId="24" borderId="0" xfId="0" applyFont="1" applyFill="1" applyAlignment="1">
      <alignment/>
    </xf>
    <xf numFmtId="2" fontId="0" fillId="24" borderId="0" xfId="0" applyNumberFormat="1" applyFill="1" applyAlignment="1">
      <alignment/>
    </xf>
    <xf numFmtId="4" fontId="0" fillId="34" borderId="0" xfId="0" applyNumberFormat="1" applyFill="1" applyAlignment="1">
      <alignment/>
    </xf>
    <xf numFmtId="4" fontId="0" fillId="27" borderId="0" xfId="0" applyNumberFormat="1" applyFill="1" applyBorder="1" applyAlignment="1">
      <alignment/>
    </xf>
    <xf numFmtId="2" fontId="21" fillId="0" borderId="15" xfId="0" applyNumberFormat="1" applyFont="1" applyBorder="1" applyAlignment="1">
      <alignment horizontal="center"/>
    </xf>
    <xf numFmtId="2" fontId="21" fillId="0" borderId="16" xfId="0" applyNumberFormat="1" applyFont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2" fontId="21" fillId="0" borderId="14" xfId="0" applyNumberFormat="1" applyFont="1" applyBorder="1" applyAlignment="1">
      <alignment horizontal="center"/>
    </xf>
    <xf numFmtId="2" fontId="21" fillId="0" borderId="18" xfId="0" applyNumberFormat="1" applyFont="1" applyBorder="1" applyAlignment="1">
      <alignment horizontal="center"/>
    </xf>
    <xf numFmtId="2" fontId="21" fillId="0" borderId="19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left" vertical="top" wrapText="1"/>
    </xf>
    <xf numFmtId="0" fontId="21" fillId="0" borderId="14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2" fontId="21" fillId="0" borderId="21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24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18" fillId="0" borderId="1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/>
    </xf>
    <xf numFmtId="0" fontId="21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24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top" wrapText="1"/>
    </xf>
    <xf numFmtId="10" fontId="22" fillId="0" borderId="10" xfId="0" applyNumberFormat="1" applyFont="1" applyBorder="1" applyAlignment="1">
      <alignment vertical="top" wrapText="1"/>
    </xf>
    <xf numFmtId="0" fontId="22" fillId="0" borderId="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49" fontId="23" fillId="0" borderId="10" xfId="0" applyNumberFormat="1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2" fillId="4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/>
    </xf>
    <xf numFmtId="1" fontId="21" fillId="0" borderId="14" xfId="0" applyNumberFormat="1" applyFont="1" applyFill="1" applyBorder="1" applyAlignment="1">
      <alignment horizontal="center"/>
    </xf>
    <xf numFmtId="1" fontId="21" fillId="0" borderId="18" xfId="0" applyNumberFormat="1" applyFont="1" applyFill="1" applyBorder="1" applyAlignment="1">
      <alignment horizontal="center"/>
    </xf>
    <xf numFmtId="1" fontId="21" fillId="0" borderId="19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left" vertical="top" wrapText="1"/>
    </xf>
    <xf numFmtId="0" fontId="25" fillId="0" borderId="14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2" fontId="21" fillId="0" borderId="24" xfId="0" applyNumberFormat="1" applyFont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2" fontId="21" fillId="0" borderId="25" xfId="0" applyNumberFormat="1" applyFont="1" applyBorder="1" applyAlignment="1">
      <alignment horizontal="center"/>
    </xf>
    <xf numFmtId="2" fontId="21" fillId="0" borderId="24" xfId="0" applyNumberFormat="1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/>
    </xf>
    <xf numFmtId="2" fontId="21" fillId="0" borderId="25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top"/>
    </xf>
    <xf numFmtId="49" fontId="23" fillId="0" borderId="10" xfId="0" applyNumberFormat="1" applyFont="1" applyFill="1" applyBorder="1" applyAlignment="1">
      <alignment horizontal="center" vertical="top"/>
    </xf>
    <xf numFmtId="0" fontId="22" fillId="4" borderId="14" xfId="0" applyFont="1" applyFill="1" applyBorder="1" applyAlignment="1">
      <alignment horizontal="left" vertical="top" wrapText="1"/>
    </xf>
    <xf numFmtId="0" fontId="22" fillId="4" borderId="18" xfId="0" applyFont="1" applyFill="1" applyBorder="1" applyAlignment="1">
      <alignment horizontal="left" vertical="top" wrapText="1"/>
    </xf>
    <xf numFmtId="0" fontId="22" fillId="4" borderId="19" xfId="0" applyFont="1" applyFill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1" fontId="21" fillId="0" borderId="10" xfId="0" applyNumberFormat="1" applyFon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21" fillId="33" borderId="26" xfId="0" applyFont="1" applyFill="1" applyBorder="1" applyAlignment="1">
      <alignment horizontal="left" vertical="top" wrapText="1"/>
    </xf>
    <xf numFmtId="49" fontId="23" fillId="0" borderId="14" xfId="0" applyNumberFormat="1" applyFont="1" applyFill="1" applyBorder="1" applyAlignment="1">
      <alignment horizontal="center" vertical="top"/>
    </xf>
    <xf numFmtId="0" fontId="22" fillId="4" borderId="27" xfId="0" applyFont="1" applyFill="1" applyBorder="1" applyAlignment="1">
      <alignment horizontal="left" vertical="top" wrapText="1"/>
    </xf>
    <xf numFmtId="0" fontId="22" fillId="4" borderId="28" xfId="0" applyFont="1" applyFill="1" applyBorder="1" applyAlignment="1">
      <alignment horizontal="left" vertical="top" wrapText="1"/>
    </xf>
    <xf numFmtId="0" fontId="22" fillId="4" borderId="29" xfId="0" applyFont="1" applyFill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10" fontId="23" fillId="0" borderId="10" xfId="0" applyNumberFormat="1" applyFont="1" applyBorder="1" applyAlignment="1">
      <alignment horizontal="left" vertical="top" wrapText="1"/>
    </xf>
    <xf numFmtId="4" fontId="21" fillId="25" borderId="30" xfId="0" applyNumberFormat="1" applyFont="1" applyFill="1" applyBorder="1" applyAlignment="1">
      <alignment horizontal="center"/>
    </xf>
    <xf numFmtId="2" fontId="21" fillId="25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30" fillId="0" borderId="10" xfId="0" applyFont="1" applyBorder="1" applyAlignment="1">
      <alignment horizontal="center" wrapText="1"/>
    </xf>
    <xf numFmtId="49" fontId="31" fillId="0" borderId="0" xfId="0" applyNumberFormat="1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CCCC"/>
      <rgbColor rgb="00800080"/>
      <rgbColor rgb="0066FFFF"/>
      <rgbColor rgb="00C0C0C0"/>
      <rgbColor rgb="00808080"/>
      <rgbColor rgb="0066CC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33FF99"/>
      <rgbColor rgb="00800080"/>
      <rgbColor rgb="00800000"/>
      <rgbColor rgb="0099FFCC"/>
      <rgbColor rgb="000000FF"/>
      <rgbColor rgb="0000FF66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FF66"/>
      <rgbColor rgb="00FFCC00"/>
      <rgbColor rgb="00FF9900"/>
      <rgbColor rgb="00FF6600"/>
      <rgbColor rgb="00FF99F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129"/>
  <sheetViews>
    <sheetView tabSelected="1" view="pageBreakPreview" zoomScale="80" zoomScaleSheetLayoutView="80" workbookViewId="0" topLeftCell="A1">
      <selection activeCell="T24" sqref="T24"/>
    </sheetView>
  </sheetViews>
  <sheetFormatPr defaultColWidth="9.140625" defaultRowHeight="15"/>
  <cols>
    <col min="1" max="1" width="3.00390625" style="0" customWidth="1"/>
    <col min="2" max="2" width="12.421875" style="0" bestFit="1" customWidth="1"/>
    <col min="3" max="3" width="8.140625" style="0" customWidth="1"/>
    <col min="4" max="4" width="14.57421875" style="0" customWidth="1"/>
    <col min="5" max="5" width="11.421875" style="0" customWidth="1"/>
    <col min="6" max="6" width="11.57421875" style="0" customWidth="1"/>
    <col min="7" max="7" width="12.8515625" style="0" customWidth="1"/>
    <col min="8" max="8" width="11.28125" style="0" customWidth="1"/>
    <col min="9" max="9" width="13.28125" style="0" customWidth="1"/>
    <col min="10" max="10" width="14.00390625" style="0" customWidth="1"/>
    <col min="11" max="11" width="3.7109375" style="0" customWidth="1"/>
    <col min="12" max="12" width="13.8515625" style="0" customWidth="1"/>
    <col min="13" max="13" width="12.7109375" style="0" customWidth="1"/>
    <col min="14" max="14" width="3.7109375" style="0" customWidth="1"/>
    <col min="15" max="15" width="12.7109375" style="0" customWidth="1"/>
    <col min="16" max="16" width="28.421875" style="0" customWidth="1"/>
    <col min="17" max="17" width="19.7109375" style="0" customWidth="1"/>
    <col min="18" max="18" width="23.421875" style="0" customWidth="1"/>
    <col min="19" max="19" width="14.28125" style="0" customWidth="1"/>
    <col min="20" max="20" width="15.00390625" style="0" customWidth="1"/>
    <col min="23" max="23" width="14.00390625" style="0" customWidth="1"/>
    <col min="24" max="24" width="14.7109375" style="0" customWidth="1"/>
    <col min="25" max="25" width="12.7109375" style="0" customWidth="1"/>
    <col min="26" max="26" width="12.57421875" style="0" customWidth="1"/>
  </cols>
  <sheetData>
    <row r="1" spans="11:15" ht="15.75" customHeight="1">
      <c r="K1" s="136" t="s">
        <v>0</v>
      </c>
      <c r="L1" s="136"/>
      <c r="M1" s="136"/>
      <c r="N1" s="136"/>
      <c r="O1" s="136"/>
    </row>
    <row r="2" spans="11:15" ht="15.75" customHeight="1">
      <c r="K2" s="137" t="s">
        <v>48</v>
      </c>
      <c r="L2" s="137"/>
      <c r="M2" s="137"/>
      <c r="N2" s="137"/>
      <c r="O2" s="137"/>
    </row>
    <row r="3" spans="11:15" ht="15.75" customHeight="1">
      <c r="K3" s="138" t="s">
        <v>49</v>
      </c>
      <c r="L3" s="138"/>
      <c r="M3" s="138"/>
      <c r="N3" s="138"/>
      <c r="O3" s="138"/>
    </row>
    <row r="4" spans="1:15" ht="12" customHeight="1">
      <c r="A4" s="12"/>
      <c r="K4" s="139"/>
      <c r="L4" s="139"/>
      <c r="M4" s="139"/>
      <c r="N4" s="139"/>
      <c r="O4" s="139"/>
    </row>
    <row r="5" spans="1:15" ht="14.25" customHeight="1">
      <c r="A5" s="12"/>
      <c r="K5" s="140"/>
      <c r="L5" s="140"/>
      <c r="M5" s="140"/>
      <c r="N5" s="140"/>
      <c r="O5" s="140"/>
    </row>
    <row r="6" ht="15">
      <c r="A6" s="13"/>
    </row>
    <row r="7" ht="15">
      <c r="A7" s="13"/>
    </row>
    <row r="8" ht="15">
      <c r="A8" s="13"/>
    </row>
    <row r="9" spans="1:15" ht="17.25" customHeight="1">
      <c r="A9" s="141" t="s">
        <v>50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</row>
    <row r="10" spans="1:15" ht="17.25" customHeight="1">
      <c r="A10" s="141" t="s">
        <v>51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</row>
    <row r="11" spans="1:15" ht="17.25" customHeight="1">
      <c r="A11" s="141" t="s">
        <v>95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</row>
    <row r="12" spans="1:15" ht="18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8.75" customHeight="1">
      <c r="A13" s="15" t="s">
        <v>52</v>
      </c>
      <c r="B13" s="63" t="s">
        <v>1</v>
      </c>
      <c r="C13" s="142" t="s">
        <v>2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</row>
    <row r="14" spans="1:15" ht="15" customHeight="1">
      <c r="A14" s="15" t="s">
        <v>53</v>
      </c>
      <c r="B14" s="17" t="s">
        <v>54</v>
      </c>
      <c r="C14" s="143" t="s">
        <v>55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</row>
    <row r="15" spans="1:15" ht="16.5" customHeight="1">
      <c r="A15" s="15" t="s">
        <v>56</v>
      </c>
      <c r="B15" s="63" t="s">
        <v>3</v>
      </c>
      <c r="C15" s="142" t="s">
        <v>2</v>
      </c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</row>
    <row r="16" spans="1:15" ht="15" customHeight="1">
      <c r="A16" s="15" t="s">
        <v>53</v>
      </c>
      <c r="B16" s="19" t="s">
        <v>54</v>
      </c>
      <c r="C16" s="143" t="s">
        <v>57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</row>
    <row r="17" spans="1:15" ht="41.25" customHeight="1">
      <c r="A17" s="15" t="s">
        <v>58</v>
      </c>
      <c r="B17" s="64" t="s">
        <v>4</v>
      </c>
      <c r="C17" s="16"/>
      <c r="D17" s="144" t="s">
        <v>5</v>
      </c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</row>
    <row r="18" spans="1:15" ht="11.25" customHeight="1">
      <c r="A18" s="15" t="s">
        <v>53</v>
      </c>
      <c r="B18" s="19" t="s">
        <v>54</v>
      </c>
      <c r="C18" s="18" t="s">
        <v>59</v>
      </c>
      <c r="D18" s="143" t="s">
        <v>60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</row>
    <row r="19" spans="1:14" ht="15">
      <c r="A19" s="1">
        <v>4</v>
      </c>
      <c r="B19" s="145" t="s">
        <v>61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</row>
    <row r="20" ht="12" customHeight="1">
      <c r="J20" s="110" t="s">
        <v>62</v>
      </c>
    </row>
    <row r="21" spans="1:12" ht="21.75" customHeight="1">
      <c r="A21" s="3"/>
      <c r="B21" s="146" t="s">
        <v>63</v>
      </c>
      <c r="C21" s="146"/>
      <c r="D21" s="146"/>
      <c r="E21" s="146" t="s">
        <v>64</v>
      </c>
      <c r="F21" s="146"/>
      <c r="G21" s="146"/>
      <c r="H21" s="146" t="s">
        <v>65</v>
      </c>
      <c r="I21" s="146"/>
      <c r="J21" s="146"/>
      <c r="K21" s="3"/>
      <c r="L21" s="3"/>
    </row>
    <row r="22" spans="1:12" ht="22.5">
      <c r="A22" s="3"/>
      <c r="B22" s="21" t="s">
        <v>66</v>
      </c>
      <c r="C22" s="21" t="s">
        <v>67</v>
      </c>
      <c r="D22" s="21" t="s">
        <v>68</v>
      </c>
      <c r="E22" s="21" t="s">
        <v>66</v>
      </c>
      <c r="F22" s="21" t="s">
        <v>67</v>
      </c>
      <c r="G22" s="21" t="s">
        <v>68</v>
      </c>
      <c r="H22" s="21" t="s">
        <v>66</v>
      </c>
      <c r="I22" s="21" t="s">
        <v>67</v>
      </c>
      <c r="J22" s="21" t="s">
        <v>68</v>
      </c>
      <c r="K22" s="3"/>
      <c r="L22" s="3"/>
    </row>
    <row r="23" spans="2:10" s="6" customFormat="1" ht="16.5" customHeight="1">
      <c r="B23" s="22">
        <v>1</v>
      </c>
      <c r="C23" s="22">
        <v>2</v>
      </c>
      <c r="D23" s="22">
        <v>3</v>
      </c>
      <c r="E23" s="22">
        <v>4</v>
      </c>
      <c r="F23" s="22">
        <v>5</v>
      </c>
      <c r="G23" s="22">
        <v>6</v>
      </c>
      <c r="H23" s="22">
        <v>7</v>
      </c>
      <c r="I23" s="22">
        <v>8</v>
      </c>
      <c r="J23" s="22">
        <v>9</v>
      </c>
    </row>
    <row r="24" spans="1:12" ht="15">
      <c r="A24" s="3"/>
      <c r="B24" s="30">
        <v>92258.54309</v>
      </c>
      <c r="C24" s="30"/>
      <c r="D24" s="30">
        <f>B24+C24</f>
        <v>92258.54309</v>
      </c>
      <c r="E24" s="30">
        <v>92246.81116</v>
      </c>
      <c r="F24" s="30"/>
      <c r="G24" s="30">
        <f>E24+F24</f>
        <v>92246.81116</v>
      </c>
      <c r="H24" s="30">
        <f>E24-B24</f>
        <v>-11.731930000009015</v>
      </c>
      <c r="I24" s="30"/>
      <c r="J24" s="30">
        <f>H24+I24</f>
        <v>-11.731930000009015</v>
      </c>
      <c r="K24" s="3"/>
      <c r="L24" s="3"/>
    </row>
    <row r="25" spans="1:12" ht="14.25" customHeight="1">
      <c r="A25" s="3"/>
      <c r="B25" s="24"/>
      <c r="C25" s="24"/>
      <c r="D25" s="24"/>
      <c r="E25" s="24"/>
      <c r="F25" s="24"/>
      <c r="G25" s="24"/>
      <c r="H25" s="24"/>
      <c r="I25" s="24"/>
      <c r="J25" s="24"/>
      <c r="K25" s="3"/>
      <c r="L25" s="3"/>
    </row>
    <row r="26" spans="1:14" ht="15">
      <c r="A26" s="1" t="s">
        <v>69</v>
      </c>
      <c r="B26" s="147" t="s">
        <v>70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</row>
    <row r="27" spans="1:15" ht="13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O27" s="110" t="s">
        <v>62</v>
      </c>
    </row>
    <row r="28" spans="1:16" ht="23.25" customHeight="1">
      <c r="A28" s="146" t="s">
        <v>71</v>
      </c>
      <c r="B28" s="148" t="s">
        <v>8</v>
      </c>
      <c r="C28" s="148" t="s">
        <v>9</v>
      </c>
      <c r="D28" s="148" t="s">
        <v>72</v>
      </c>
      <c r="E28" s="148"/>
      <c r="F28" s="148"/>
      <c r="G28" s="149" t="s">
        <v>73</v>
      </c>
      <c r="H28" s="149"/>
      <c r="I28" s="149"/>
      <c r="J28" s="150" t="s">
        <v>74</v>
      </c>
      <c r="K28" s="150"/>
      <c r="L28" s="150"/>
      <c r="M28" s="149" t="s">
        <v>65</v>
      </c>
      <c r="N28" s="149"/>
      <c r="O28" s="149"/>
      <c r="P28" s="152" t="s">
        <v>75</v>
      </c>
    </row>
    <row r="29" spans="1:16" ht="32.25" customHeight="1">
      <c r="A29" s="146"/>
      <c r="B29" s="146"/>
      <c r="C29" s="146"/>
      <c r="D29" s="146"/>
      <c r="E29" s="148"/>
      <c r="F29" s="148"/>
      <c r="G29" s="21" t="s">
        <v>66</v>
      </c>
      <c r="H29" s="21" t="s">
        <v>67</v>
      </c>
      <c r="I29" s="21" t="s">
        <v>68</v>
      </c>
      <c r="J29" s="21" t="s">
        <v>66</v>
      </c>
      <c r="K29" s="21" t="s">
        <v>67</v>
      </c>
      <c r="L29" s="21" t="s">
        <v>68</v>
      </c>
      <c r="M29" s="21" t="s">
        <v>66</v>
      </c>
      <c r="N29" s="21" t="s">
        <v>67</v>
      </c>
      <c r="O29" s="21" t="s">
        <v>68</v>
      </c>
      <c r="P29" s="152"/>
    </row>
    <row r="30" spans="1:16" s="112" customFormat="1" ht="12" customHeight="1">
      <c r="A30" s="111">
        <v>1</v>
      </c>
      <c r="B30" s="111">
        <v>2</v>
      </c>
      <c r="C30" s="111">
        <v>3</v>
      </c>
      <c r="D30" s="149">
        <v>4</v>
      </c>
      <c r="E30" s="149"/>
      <c r="F30" s="149"/>
      <c r="G30" s="107">
        <v>5</v>
      </c>
      <c r="H30" s="107">
        <v>6</v>
      </c>
      <c r="I30" s="107">
        <v>7</v>
      </c>
      <c r="J30" s="107">
        <v>8</v>
      </c>
      <c r="K30" s="107">
        <v>9</v>
      </c>
      <c r="L30" s="107">
        <v>10</v>
      </c>
      <c r="M30" s="107">
        <v>11</v>
      </c>
      <c r="N30" s="107">
        <v>12</v>
      </c>
      <c r="O30" s="107">
        <v>13</v>
      </c>
      <c r="P30" s="25">
        <v>14</v>
      </c>
    </row>
    <row r="31" spans="1:16" ht="15" customHeight="1">
      <c r="A31" s="153">
        <v>1</v>
      </c>
      <c r="B31" s="154" t="s">
        <v>10</v>
      </c>
      <c r="C31" s="155">
        <v>1010</v>
      </c>
      <c r="D31" s="156" t="s">
        <v>96</v>
      </c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8"/>
      <c r="P31" s="5"/>
    </row>
    <row r="32" spans="1:16" ht="64.5" customHeight="1">
      <c r="A32" s="153"/>
      <c r="B32" s="154"/>
      <c r="C32" s="155"/>
      <c r="D32" s="159" t="s">
        <v>97</v>
      </c>
      <c r="E32" s="159"/>
      <c r="F32" s="159"/>
      <c r="G32" s="27">
        <v>63401.08946</v>
      </c>
      <c r="H32" s="27"/>
      <c r="I32" s="27">
        <f>G32+H32</f>
        <v>63401.08946</v>
      </c>
      <c r="J32" s="28">
        <v>63395.95293</v>
      </c>
      <c r="K32" s="27"/>
      <c r="L32" s="27">
        <f>J32+K32</f>
        <v>63395.95293</v>
      </c>
      <c r="M32" s="27">
        <f>J32-G32</f>
        <v>-5.136530000003404</v>
      </c>
      <c r="N32" s="27"/>
      <c r="O32" s="27">
        <f>M32+N32</f>
        <v>-5.136530000003404</v>
      </c>
      <c r="P32" s="29" t="s">
        <v>113</v>
      </c>
    </row>
    <row r="33" spans="1:16" ht="33.75" customHeight="1">
      <c r="A33" s="153">
        <v>2</v>
      </c>
      <c r="B33" s="154" t="s">
        <v>11</v>
      </c>
      <c r="C33" s="155">
        <v>1010</v>
      </c>
      <c r="D33" s="160" t="s">
        <v>98</v>
      </c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5"/>
    </row>
    <row r="34" spans="1:16" ht="67.5" customHeight="1">
      <c r="A34" s="153"/>
      <c r="B34" s="154"/>
      <c r="C34" s="155"/>
      <c r="D34" s="151" t="s">
        <v>99</v>
      </c>
      <c r="E34" s="151"/>
      <c r="F34" s="151"/>
      <c r="G34" s="27">
        <v>16301.98577</v>
      </c>
      <c r="H34" s="30"/>
      <c r="I34" s="27">
        <f>G34+H34</f>
        <v>16301.98577</v>
      </c>
      <c r="J34" s="28">
        <v>16301.98577</v>
      </c>
      <c r="K34" s="27"/>
      <c r="L34" s="27">
        <f>J34+K34</f>
        <v>16301.98577</v>
      </c>
      <c r="M34" s="27">
        <f>J34-G34</f>
        <v>0</v>
      </c>
      <c r="N34" s="27"/>
      <c r="O34" s="27">
        <f>M34+N34</f>
        <v>0</v>
      </c>
      <c r="P34" s="29" t="s">
        <v>109</v>
      </c>
    </row>
    <row r="35" spans="1:16" ht="19.5" customHeight="1">
      <c r="A35" s="153">
        <v>3</v>
      </c>
      <c r="B35" s="154" t="s">
        <v>12</v>
      </c>
      <c r="C35" s="155">
        <v>1010</v>
      </c>
      <c r="D35" s="160" t="s">
        <v>100</v>
      </c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5"/>
    </row>
    <row r="36" spans="1:16" ht="79.5" customHeight="1">
      <c r="A36" s="153"/>
      <c r="B36" s="154"/>
      <c r="C36" s="155"/>
      <c r="D36" s="151" t="s">
        <v>101</v>
      </c>
      <c r="E36" s="151"/>
      <c r="F36" s="151"/>
      <c r="G36" s="27">
        <v>12124.72125</v>
      </c>
      <c r="H36" s="30"/>
      <c r="I36" s="27">
        <f>G36+H36</f>
        <v>12124.72125</v>
      </c>
      <c r="J36" s="28">
        <v>12119.17862</v>
      </c>
      <c r="K36" s="27"/>
      <c r="L36" s="27">
        <f>J36+K36</f>
        <v>12119.17862</v>
      </c>
      <c r="M36" s="27">
        <f>J36-G36</f>
        <v>-5.542629999999917</v>
      </c>
      <c r="N36" s="27"/>
      <c r="O36" s="27">
        <f>M36+N36</f>
        <v>-5.542629999999917</v>
      </c>
      <c r="P36" s="31" t="s">
        <v>112</v>
      </c>
    </row>
    <row r="37" spans="1:16" ht="34.5" customHeight="1">
      <c r="A37" s="153">
        <v>4</v>
      </c>
      <c r="B37" s="154" t="s">
        <v>13</v>
      </c>
      <c r="C37" s="155">
        <v>1040</v>
      </c>
      <c r="D37" s="160" t="s">
        <v>102</v>
      </c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5"/>
    </row>
    <row r="38" spans="1:16" ht="69" customHeight="1">
      <c r="A38" s="153"/>
      <c r="B38" s="154"/>
      <c r="C38" s="155"/>
      <c r="D38" s="162" t="s">
        <v>103</v>
      </c>
      <c r="E38" s="162"/>
      <c r="F38" s="162"/>
      <c r="G38" s="27">
        <v>283.47957</v>
      </c>
      <c r="H38" s="30"/>
      <c r="I38" s="27">
        <f>G38+H38</f>
        <v>283.47957</v>
      </c>
      <c r="J38" s="28">
        <v>283.45968</v>
      </c>
      <c r="K38" s="27"/>
      <c r="L38" s="27">
        <f>J38+K38</f>
        <v>283.45968</v>
      </c>
      <c r="M38" s="27">
        <f>J38-G38</f>
        <v>-0.01989000000003216</v>
      </c>
      <c r="N38" s="27"/>
      <c r="O38" s="27">
        <f>M38+N38</f>
        <v>-0.01989000000003216</v>
      </c>
      <c r="P38" s="29" t="s">
        <v>110</v>
      </c>
    </row>
    <row r="39" spans="1:16" ht="35.25" customHeight="1">
      <c r="A39" s="153">
        <v>5</v>
      </c>
      <c r="B39" s="154" t="s">
        <v>14</v>
      </c>
      <c r="C39" s="155">
        <v>1010</v>
      </c>
      <c r="D39" s="160" t="s">
        <v>104</v>
      </c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5"/>
    </row>
    <row r="40" spans="1:16" ht="79.5" customHeight="1">
      <c r="A40" s="153"/>
      <c r="B40" s="154"/>
      <c r="C40" s="155"/>
      <c r="D40" s="151" t="s">
        <v>105</v>
      </c>
      <c r="E40" s="151"/>
      <c r="F40" s="151"/>
      <c r="G40" s="27">
        <v>147.26704</v>
      </c>
      <c r="H40" s="30"/>
      <c r="I40" s="27">
        <f>G40+H40</f>
        <v>147.26704</v>
      </c>
      <c r="J40" s="28">
        <v>146.23416</v>
      </c>
      <c r="K40" s="27"/>
      <c r="L40" s="27">
        <f>J40+K40</f>
        <v>146.23416</v>
      </c>
      <c r="M40" s="27">
        <f>J40-G40</f>
        <v>-1.0328800000000058</v>
      </c>
      <c r="N40" s="27"/>
      <c r="O40" s="27">
        <f>M40+N40</f>
        <v>-1.0328800000000058</v>
      </c>
      <c r="P40" s="31" t="s">
        <v>112</v>
      </c>
    </row>
    <row r="41" spans="1:16" ht="21.75" customHeight="1">
      <c r="A41" s="161" t="s">
        <v>16</v>
      </c>
      <c r="B41" s="161"/>
      <c r="C41" s="161"/>
      <c r="D41" s="161"/>
      <c r="E41" s="161"/>
      <c r="F41" s="161"/>
      <c r="G41" s="66">
        <f>G32+G34+G36+G38+G40</f>
        <v>92258.54309</v>
      </c>
      <c r="H41" s="66"/>
      <c r="I41" s="66">
        <f>I32+I34+I36+I38+I40</f>
        <v>92258.54309</v>
      </c>
      <c r="J41" s="66">
        <f>J32+J34+J36+J38+J40</f>
        <v>92246.81116000001</v>
      </c>
      <c r="K41" s="66"/>
      <c r="L41" s="66">
        <f>L32+L34+L36+L38+L40</f>
        <v>92246.81116000001</v>
      </c>
      <c r="M41" s="108">
        <f>J41-G41</f>
        <v>-11.731929999994463</v>
      </c>
      <c r="N41" s="66"/>
      <c r="O41" s="66">
        <f>O32+O34+O36+O38+O40</f>
        <v>-11.73193000000336</v>
      </c>
      <c r="P41" s="65"/>
    </row>
    <row r="42" spans="1:15" ht="23.25" customHeight="1">
      <c r="A42" s="32"/>
      <c r="B42" s="32"/>
      <c r="C42" s="32"/>
      <c r="D42" s="33"/>
      <c r="E42" s="33"/>
      <c r="F42" s="33"/>
      <c r="G42" s="32"/>
      <c r="H42" s="32"/>
      <c r="I42" s="33"/>
      <c r="J42" s="33"/>
      <c r="K42" s="33"/>
      <c r="L42" s="33"/>
      <c r="M42" s="33"/>
      <c r="N42" s="33"/>
      <c r="O42" s="33"/>
    </row>
    <row r="43" spans="1:14" ht="16.5" customHeight="1">
      <c r="A43" s="34" t="s">
        <v>6</v>
      </c>
      <c r="B43" s="163" t="s">
        <v>76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</row>
    <row r="44" spans="1:15" ht="18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O44" s="110" t="s">
        <v>62</v>
      </c>
    </row>
    <row r="45" spans="1:16" ht="28.5" customHeight="1">
      <c r="A45" s="149" t="s">
        <v>17</v>
      </c>
      <c r="B45" s="149"/>
      <c r="C45" s="149"/>
      <c r="D45" s="149"/>
      <c r="E45" s="149"/>
      <c r="F45" s="149"/>
      <c r="G45" s="149" t="s">
        <v>73</v>
      </c>
      <c r="H45" s="149"/>
      <c r="I45" s="149"/>
      <c r="J45" s="149" t="s">
        <v>77</v>
      </c>
      <c r="K45" s="149"/>
      <c r="L45" s="149"/>
      <c r="M45" s="149" t="s">
        <v>65</v>
      </c>
      <c r="N45" s="149"/>
      <c r="O45" s="149"/>
      <c r="P45" s="164" t="s">
        <v>75</v>
      </c>
    </row>
    <row r="46" spans="1:16" ht="36" customHeight="1">
      <c r="A46" s="149"/>
      <c r="B46" s="149"/>
      <c r="C46" s="149"/>
      <c r="D46" s="149"/>
      <c r="E46" s="149"/>
      <c r="F46" s="149"/>
      <c r="G46" s="107" t="s">
        <v>66</v>
      </c>
      <c r="H46" s="107" t="s">
        <v>67</v>
      </c>
      <c r="I46" s="107" t="s">
        <v>68</v>
      </c>
      <c r="J46" s="107" t="s">
        <v>66</v>
      </c>
      <c r="K46" s="107" t="s">
        <v>67</v>
      </c>
      <c r="L46" s="107" t="s">
        <v>68</v>
      </c>
      <c r="M46" s="107" t="s">
        <v>66</v>
      </c>
      <c r="N46" s="107" t="s">
        <v>67</v>
      </c>
      <c r="O46" s="107" t="s">
        <v>68</v>
      </c>
      <c r="P46" s="164"/>
    </row>
    <row r="47" spans="1:16" ht="18" customHeight="1">
      <c r="A47" s="149">
        <v>1</v>
      </c>
      <c r="B47" s="149"/>
      <c r="C47" s="149"/>
      <c r="D47" s="149"/>
      <c r="E47" s="149"/>
      <c r="F47" s="149"/>
      <c r="G47" s="107">
        <v>2</v>
      </c>
      <c r="H47" s="107">
        <v>3</v>
      </c>
      <c r="I47" s="107">
        <v>4</v>
      </c>
      <c r="J47" s="107">
        <v>5</v>
      </c>
      <c r="K47" s="107">
        <v>6</v>
      </c>
      <c r="L47" s="107">
        <v>7</v>
      </c>
      <c r="M47" s="107">
        <v>8</v>
      </c>
      <c r="N47" s="107">
        <v>9</v>
      </c>
      <c r="O47" s="107">
        <v>10</v>
      </c>
      <c r="P47" s="109">
        <v>11</v>
      </c>
    </row>
    <row r="48" spans="1:16" ht="15.75" customHeight="1">
      <c r="A48" s="165"/>
      <c r="B48" s="165"/>
      <c r="C48" s="165"/>
      <c r="D48" s="165"/>
      <c r="E48" s="165"/>
      <c r="F48" s="165"/>
      <c r="G48" s="37"/>
      <c r="H48" s="37"/>
      <c r="I48" s="37"/>
      <c r="J48" s="37"/>
      <c r="K48" s="37"/>
      <c r="L48" s="9"/>
      <c r="M48" s="9"/>
      <c r="N48" s="9"/>
      <c r="O48" s="9"/>
      <c r="P48" s="7"/>
    </row>
    <row r="49" spans="1:11" ht="18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6" ht="13.5" customHeight="1">
      <c r="A50" s="34" t="s">
        <v>7</v>
      </c>
      <c r="B50" s="163" t="s">
        <v>78</v>
      </c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38"/>
      <c r="P50" s="38"/>
    </row>
    <row r="51" spans="1:15" ht="13.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O51" s="20"/>
    </row>
    <row r="52" spans="1:19" ht="36" customHeight="1">
      <c r="A52" s="149" t="s">
        <v>71</v>
      </c>
      <c r="B52" s="146" t="s">
        <v>8</v>
      </c>
      <c r="C52" s="166" t="s">
        <v>79</v>
      </c>
      <c r="D52" s="166"/>
      <c r="E52" s="149" t="s">
        <v>80</v>
      </c>
      <c r="F52" s="149" t="s">
        <v>81</v>
      </c>
      <c r="G52" s="149" t="s">
        <v>82</v>
      </c>
      <c r="H52" s="149"/>
      <c r="I52" s="149"/>
      <c r="J52" s="149" t="s">
        <v>83</v>
      </c>
      <c r="K52" s="149"/>
      <c r="L52" s="149"/>
      <c r="M52" s="149" t="s">
        <v>65</v>
      </c>
      <c r="N52" s="149"/>
      <c r="O52" s="149"/>
      <c r="Q52" s="102"/>
      <c r="S52" s="116"/>
    </row>
    <row r="53" spans="1:19" ht="17.25" customHeight="1">
      <c r="A53" s="149"/>
      <c r="B53" s="146"/>
      <c r="C53" s="166"/>
      <c r="D53" s="166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S53" s="10"/>
    </row>
    <row r="54" spans="1:19" s="26" customFormat="1" ht="15" customHeight="1">
      <c r="A54" s="111">
        <v>1</v>
      </c>
      <c r="B54" s="113">
        <v>2</v>
      </c>
      <c r="C54" s="149">
        <v>3</v>
      </c>
      <c r="D54" s="149"/>
      <c r="E54" s="107">
        <v>4</v>
      </c>
      <c r="F54" s="107">
        <v>5</v>
      </c>
      <c r="G54" s="149">
        <v>6</v>
      </c>
      <c r="H54" s="149"/>
      <c r="I54" s="149"/>
      <c r="J54" s="149">
        <v>7</v>
      </c>
      <c r="K54" s="149"/>
      <c r="L54" s="149"/>
      <c r="M54" s="149">
        <v>8</v>
      </c>
      <c r="N54" s="149"/>
      <c r="O54" s="149"/>
      <c r="S54" s="117"/>
    </row>
    <row r="55" spans="1:19" ht="22.5" customHeight="1">
      <c r="A55" s="167">
        <v>1</v>
      </c>
      <c r="B55" s="168" t="str">
        <f>B31</f>
        <v>0813081</v>
      </c>
      <c r="C55" s="171" t="str">
        <f>D31</f>
        <v>Підпрограма:  Надання державної соціальної допомоги особам з інвалідністю з дитинства та дітям з інвалідністю</v>
      </c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40"/>
      <c r="Q55" s="115"/>
      <c r="R55" s="40"/>
      <c r="S55" s="11"/>
    </row>
    <row r="56" spans="1:15" ht="15" customHeight="1">
      <c r="A56" s="167"/>
      <c r="B56" s="169"/>
      <c r="C56" s="172" t="str">
        <f>D32</f>
        <v>Завдання: Забезпечення надання державної соціальної допомоги особам з інвалідністю з дитинства та дітям з інвалідністю</v>
      </c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</row>
    <row r="57" spans="1:18" ht="17.25" customHeight="1">
      <c r="A57" s="167"/>
      <c r="B57" s="169"/>
      <c r="C57" s="173" t="s">
        <v>18</v>
      </c>
      <c r="D57" s="173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Q57" s="4"/>
      <c r="R57" s="101"/>
    </row>
    <row r="58" spans="1:18" ht="54" customHeight="1">
      <c r="A58" s="167"/>
      <c r="B58" s="169"/>
      <c r="C58" s="127" t="s">
        <v>19</v>
      </c>
      <c r="D58" s="127"/>
      <c r="E58" s="36" t="s">
        <v>20</v>
      </c>
      <c r="F58" s="36" t="s">
        <v>84</v>
      </c>
      <c r="G58" s="128">
        <v>240</v>
      </c>
      <c r="H58" s="129"/>
      <c r="I58" s="130"/>
      <c r="J58" s="128">
        <v>238</v>
      </c>
      <c r="K58" s="129"/>
      <c r="L58" s="130"/>
      <c r="M58" s="128">
        <f>G58-J58</f>
        <v>2</v>
      </c>
      <c r="N58" s="129"/>
      <c r="O58" s="130"/>
      <c r="Q58" s="4"/>
      <c r="R58" s="4"/>
    </row>
    <row r="59" spans="1:18" ht="54.75" customHeight="1">
      <c r="A59" s="167"/>
      <c r="B59" s="169"/>
      <c r="C59" s="127" t="s">
        <v>21</v>
      </c>
      <c r="D59" s="127"/>
      <c r="E59" s="36" t="s">
        <v>20</v>
      </c>
      <c r="F59" s="36" t="s">
        <v>84</v>
      </c>
      <c r="G59" s="128">
        <v>245</v>
      </c>
      <c r="H59" s="129"/>
      <c r="I59" s="130"/>
      <c r="J59" s="128">
        <v>246</v>
      </c>
      <c r="K59" s="129"/>
      <c r="L59" s="130"/>
      <c r="M59" s="128">
        <f>G59-J59</f>
        <v>-1</v>
      </c>
      <c r="N59" s="129"/>
      <c r="O59" s="130"/>
      <c r="Q59" s="4"/>
      <c r="R59" s="4"/>
    </row>
    <row r="60" spans="1:18" ht="54" customHeight="1">
      <c r="A60" s="167"/>
      <c r="B60" s="169"/>
      <c r="C60" s="127" t="s">
        <v>22</v>
      </c>
      <c r="D60" s="127"/>
      <c r="E60" s="36" t="s">
        <v>20</v>
      </c>
      <c r="F60" s="36" t="s">
        <v>84</v>
      </c>
      <c r="G60" s="128">
        <v>610</v>
      </c>
      <c r="H60" s="129"/>
      <c r="I60" s="130"/>
      <c r="J60" s="128">
        <v>611</v>
      </c>
      <c r="K60" s="129"/>
      <c r="L60" s="130"/>
      <c r="M60" s="128">
        <f aca="true" t="shared" si="0" ref="M60:M65">G60-J60</f>
        <v>-1</v>
      </c>
      <c r="N60" s="129"/>
      <c r="O60" s="130"/>
      <c r="Q60" s="4"/>
      <c r="R60" s="4"/>
    </row>
    <row r="61" spans="1:18" ht="51.75" customHeight="1">
      <c r="A61" s="167"/>
      <c r="B61" s="169"/>
      <c r="C61" s="127" t="s">
        <v>23</v>
      </c>
      <c r="D61" s="127"/>
      <c r="E61" s="36" t="s">
        <v>20</v>
      </c>
      <c r="F61" s="36" t="s">
        <v>84</v>
      </c>
      <c r="G61" s="128">
        <v>900</v>
      </c>
      <c r="H61" s="129"/>
      <c r="I61" s="130"/>
      <c r="J61" s="128">
        <v>898</v>
      </c>
      <c r="K61" s="129"/>
      <c r="L61" s="130"/>
      <c r="M61" s="128">
        <f t="shared" si="0"/>
        <v>2</v>
      </c>
      <c r="N61" s="129"/>
      <c r="O61" s="130"/>
      <c r="Q61" s="4"/>
      <c r="R61" s="4"/>
    </row>
    <row r="62" spans="1:18" ht="124.5" customHeight="1">
      <c r="A62" s="167"/>
      <c r="B62" s="169"/>
      <c r="C62" s="127" t="s">
        <v>24</v>
      </c>
      <c r="D62" s="127"/>
      <c r="E62" s="36" t="s">
        <v>20</v>
      </c>
      <c r="F62" s="36" t="s">
        <v>84</v>
      </c>
      <c r="G62" s="128">
        <v>980</v>
      </c>
      <c r="H62" s="129"/>
      <c r="I62" s="130"/>
      <c r="J62" s="128">
        <v>986</v>
      </c>
      <c r="K62" s="129"/>
      <c r="L62" s="130"/>
      <c r="M62" s="128">
        <f t="shared" si="0"/>
        <v>-6</v>
      </c>
      <c r="N62" s="129"/>
      <c r="O62" s="130"/>
      <c r="Q62" s="4"/>
      <c r="R62" s="4"/>
    </row>
    <row r="63" spans="1:18" ht="55.5" customHeight="1">
      <c r="A63" s="167"/>
      <c r="B63" s="169"/>
      <c r="C63" s="127" t="s">
        <v>25</v>
      </c>
      <c r="D63" s="127"/>
      <c r="E63" s="36" t="s">
        <v>20</v>
      </c>
      <c r="F63" s="36" t="s">
        <v>84</v>
      </c>
      <c r="G63" s="128">
        <v>150</v>
      </c>
      <c r="H63" s="129"/>
      <c r="I63" s="130"/>
      <c r="J63" s="128">
        <v>152</v>
      </c>
      <c r="K63" s="129"/>
      <c r="L63" s="130"/>
      <c r="M63" s="128">
        <f t="shared" si="0"/>
        <v>-2</v>
      </c>
      <c r="N63" s="129"/>
      <c r="O63" s="130"/>
      <c r="Q63" s="4"/>
      <c r="R63" s="4"/>
    </row>
    <row r="64" spans="1:18" ht="58.5" customHeight="1">
      <c r="A64" s="167"/>
      <c r="B64" s="169"/>
      <c r="C64" s="127" t="s">
        <v>26</v>
      </c>
      <c r="D64" s="127"/>
      <c r="E64" s="36" t="s">
        <v>20</v>
      </c>
      <c r="F64" s="36" t="s">
        <v>84</v>
      </c>
      <c r="G64" s="128">
        <v>500</v>
      </c>
      <c r="H64" s="129"/>
      <c r="I64" s="130"/>
      <c r="J64" s="128">
        <v>489</v>
      </c>
      <c r="K64" s="129"/>
      <c r="L64" s="130"/>
      <c r="M64" s="128">
        <f t="shared" si="0"/>
        <v>11</v>
      </c>
      <c r="N64" s="129"/>
      <c r="O64" s="130"/>
      <c r="Q64" s="4"/>
      <c r="R64" s="4"/>
    </row>
    <row r="65" spans="1:18" ht="67.5" customHeight="1">
      <c r="A65" s="167"/>
      <c r="B65" s="169"/>
      <c r="C65" s="127" t="s">
        <v>27</v>
      </c>
      <c r="D65" s="127"/>
      <c r="E65" s="36" t="s">
        <v>20</v>
      </c>
      <c r="F65" s="36" t="s">
        <v>84</v>
      </c>
      <c r="G65" s="128">
        <v>21</v>
      </c>
      <c r="H65" s="129"/>
      <c r="I65" s="130"/>
      <c r="J65" s="174">
        <v>18</v>
      </c>
      <c r="K65" s="175"/>
      <c r="L65" s="176"/>
      <c r="M65" s="128">
        <f t="shared" si="0"/>
        <v>3</v>
      </c>
      <c r="N65" s="129"/>
      <c r="O65" s="130"/>
      <c r="Q65" s="4"/>
      <c r="R65" s="4"/>
    </row>
    <row r="66" spans="1:19" ht="27" customHeight="1">
      <c r="A66" s="167"/>
      <c r="B66" s="169"/>
      <c r="C66" s="177" t="s">
        <v>116</v>
      </c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R66" s="4"/>
      <c r="S66" s="105"/>
    </row>
    <row r="67" spans="1:15" ht="21.75" customHeight="1">
      <c r="A67" s="167"/>
      <c r="B67" s="169"/>
      <c r="C67" s="178" t="s">
        <v>28</v>
      </c>
      <c r="D67" s="179"/>
      <c r="E67" s="180"/>
      <c r="F67" s="181"/>
      <c r="G67" s="181"/>
      <c r="H67" s="181"/>
      <c r="I67" s="181"/>
      <c r="J67" s="181"/>
      <c r="K67" s="181"/>
      <c r="L67" s="181"/>
      <c r="M67" s="129"/>
      <c r="N67" s="129"/>
      <c r="O67" s="130"/>
    </row>
    <row r="68" spans="1:18" ht="54" customHeight="1">
      <c r="A68" s="167"/>
      <c r="B68" s="169"/>
      <c r="C68" s="127" t="s">
        <v>29</v>
      </c>
      <c r="D68" s="127"/>
      <c r="E68" s="68" t="s">
        <v>85</v>
      </c>
      <c r="F68" s="69" t="s">
        <v>30</v>
      </c>
      <c r="G68" s="134">
        <v>2927.94</v>
      </c>
      <c r="H68" s="132"/>
      <c r="I68" s="133"/>
      <c r="J68" s="134">
        <v>2960.96</v>
      </c>
      <c r="K68" s="132"/>
      <c r="L68" s="133"/>
      <c r="M68" s="124">
        <f>J68-G68</f>
        <v>33.01999999999998</v>
      </c>
      <c r="N68" s="125"/>
      <c r="O68" s="126"/>
      <c r="R68" s="4"/>
    </row>
    <row r="69" spans="1:18" ht="52.5" customHeight="1">
      <c r="A69" s="167"/>
      <c r="B69" s="170"/>
      <c r="C69" s="127" t="s">
        <v>31</v>
      </c>
      <c r="D69" s="127"/>
      <c r="E69" s="67" t="s">
        <v>85</v>
      </c>
      <c r="F69" s="70" t="s">
        <v>30</v>
      </c>
      <c r="G69" s="131">
        <v>2183.63</v>
      </c>
      <c r="H69" s="132"/>
      <c r="I69" s="133"/>
      <c r="J69" s="134">
        <v>2183.63</v>
      </c>
      <c r="K69" s="132"/>
      <c r="L69" s="133"/>
      <c r="M69" s="124">
        <f aca="true" t="shared" si="1" ref="M69:M74">J69-G69</f>
        <v>0</v>
      </c>
      <c r="N69" s="125"/>
      <c r="O69" s="126"/>
      <c r="R69" s="4"/>
    </row>
    <row r="70" spans="1:18" ht="53.25" customHeight="1">
      <c r="A70" s="167"/>
      <c r="B70" s="170"/>
      <c r="C70" s="127" t="s">
        <v>32</v>
      </c>
      <c r="D70" s="127"/>
      <c r="E70" s="67"/>
      <c r="F70" s="70"/>
      <c r="G70" s="131">
        <v>1455.75</v>
      </c>
      <c r="H70" s="132"/>
      <c r="I70" s="133"/>
      <c r="J70" s="121">
        <v>1455.2</v>
      </c>
      <c r="K70" s="122"/>
      <c r="L70" s="135"/>
      <c r="M70" s="124">
        <f>J70-G70</f>
        <v>-0.5499999999999545</v>
      </c>
      <c r="N70" s="125"/>
      <c r="O70" s="126"/>
      <c r="P70" s="10"/>
      <c r="Q70" s="118"/>
      <c r="R70" s="4"/>
    </row>
    <row r="71" spans="1:18" ht="54" customHeight="1">
      <c r="A71" s="167"/>
      <c r="B71" s="170"/>
      <c r="C71" s="127" t="s">
        <v>33</v>
      </c>
      <c r="D71" s="127"/>
      <c r="E71" s="67" t="s">
        <v>85</v>
      </c>
      <c r="F71" s="70" t="s">
        <v>30</v>
      </c>
      <c r="G71" s="131">
        <v>1455.75</v>
      </c>
      <c r="H71" s="132"/>
      <c r="I71" s="133"/>
      <c r="J71" s="134">
        <v>1455.53</v>
      </c>
      <c r="K71" s="132"/>
      <c r="L71" s="133"/>
      <c r="M71" s="124">
        <f t="shared" si="1"/>
        <v>-0.22000000000002728</v>
      </c>
      <c r="N71" s="125"/>
      <c r="O71" s="126"/>
      <c r="P71" s="10"/>
      <c r="Q71" s="10"/>
      <c r="R71" s="4"/>
    </row>
    <row r="72" spans="1:18" ht="118.5" customHeight="1">
      <c r="A72" s="167"/>
      <c r="B72" s="170"/>
      <c r="C72" s="127" t="s">
        <v>34</v>
      </c>
      <c r="D72" s="127"/>
      <c r="E72" s="67" t="s">
        <v>85</v>
      </c>
      <c r="F72" s="70" t="s">
        <v>30</v>
      </c>
      <c r="G72" s="131">
        <v>1156.67</v>
      </c>
      <c r="H72" s="132"/>
      <c r="I72" s="133"/>
      <c r="J72" s="134">
        <v>1155.34</v>
      </c>
      <c r="K72" s="132"/>
      <c r="L72" s="133"/>
      <c r="M72" s="124">
        <f t="shared" si="1"/>
        <v>-1.3300000000001546</v>
      </c>
      <c r="N72" s="125"/>
      <c r="O72" s="126"/>
      <c r="R72" s="4"/>
    </row>
    <row r="73" spans="1:18" ht="57.75" customHeight="1">
      <c r="A73" s="167"/>
      <c r="B73" s="170"/>
      <c r="C73" s="127" t="s">
        <v>35</v>
      </c>
      <c r="D73" s="127"/>
      <c r="E73" s="67" t="s">
        <v>85</v>
      </c>
      <c r="F73" s="70" t="s">
        <v>30</v>
      </c>
      <c r="G73" s="131">
        <v>933.96</v>
      </c>
      <c r="H73" s="132"/>
      <c r="I73" s="133"/>
      <c r="J73" s="134">
        <v>937.76</v>
      </c>
      <c r="K73" s="132"/>
      <c r="L73" s="133"/>
      <c r="M73" s="124">
        <f t="shared" si="1"/>
        <v>3.7999999999999545</v>
      </c>
      <c r="N73" s="125"/>
      <c r="O73" s="126"/>
      <c r="R73" s="4"/>
    </row>
    <row r="74" spans="1:18" ht="57.75" customHeight="1">
      <c r="A74" s="167"/>
      <c r="B74" s="170"/>
      <c r="C74" s="127" t="s">
        <v>36</v>
      </c>
      <c r="D74" s="127"/>
      <c r="E74" s="67" t="s">
        <v>85</v>
      </c>
      <c r="F74" s="70" t="s">
        <v>30</v>
      </c>
      <c r="G74" s="131">
        <v>1139.51</v>
      </c>
      <c r="H74" s="132"/>
      <c r="I74" s="133"/>
      <c r="J74" s="121">
        <v>1140.04</v>
      </c>
      <c r="K74" s="122"/>
      <c r="L74" s="123"/>
      <c r="M74" s="124">
        <f t="shared" si="1"/>
        <v>0.5299999999999727</v>
      </c>
      <c r="N74" s="125"/>
      <c r="O74" s="126"/>
      <c r="Q74" s="106"/>
      <c r="R74" s="4"/>
    </row>
    <row r="75" spans="1:18" ht="72.75" customHeight="1">
      <c r="A75" s="167"/>
      <c r="B75" s="169"/>
      <c r="C75" s="127" t="s">
        <v>37</v>
      </c>
      <c r="D75" s="127"/>
      <c r="E75" s="67" t="s">
        <v>85</v>
      </c>
      <c r="F75" s="70" t="s">
        <v>30</v>
      </c>
      <c r="G75" s="182">
        <v>4630.96</v>
      </c>
      <c r="H75" s="183"/>
      <c r="I75" s="184"/>
      <c r="J75" s="185">
        <v>4471.72</v>
      </c>
      <c r="K75" s="186"/>
      <c r="L75" s="187"/>
      <c r="M75" s="124">
        <f>J75-G75</f>
        <v>-159.23999999999978</v>
      </c>
      <c r="N75" s="125"/>
      <c r="O75" s="126"/>
      <c r="Q75" s="4"/>
      <c r="R75" s="4"/>
    </row>
    <row r="76" spans="1:17" ht="43.5" customHeight="1">
      <c r="A76" s="167"/>
      <c r="B76" s="169"/>
      <c r="C76" s="177" t="s">
        <v>117</v>
      </c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Q76" s="40"/>
    </row>
    <row r="77" spans="1:18" ht="27.75" customHeight="1">
      <c r="A77" s="188">
        <v>2</v>
      </c>
      <c r="B77" s="189" t="str">
        <f>B33</f>
        <v>0813082</v>
      </c>
      <c r="C77" s="190" t="str">
        <f>D33</f>
        <v>Підпрограма:  Надання державної соціальної допомоги особам, які не мають права на пенсію, та особам  з інвалідністю, державної соціальної допомоги на догляд </v>
      </c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2"/>
      <c r="P77" s="83"/>
      <c r="Q77" s="119"/>
      <c r="R77" s="39"/>
    </row>
    <row r="78" spans="1:15" s="8" customFormat="1" ht="15" customHeight="1">
      <c r="A78" s="188"/>
      <c r="B78" s="188"/>
      <c r="C78" s="193" t="str">
        <f>D34</f>
        <v>Завдання: Забезпечення надання державної соціальної допомоги особам, які не мають права на пенсію, та особам  з інвалідністю, державної соціальної допомоги на догляд </v>
      </c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5"/>
    </row>
    <row r="79" spans="1:15" s="8" customFormat="1" ht="16.5" customHeight="1">
      <c r="A79" s="188"/>
      <c r="B79" s="188"/>
      <c r="C79" s="173" t="s">
        <v>18</v>
      </c>
      <c r="D79" s="173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</row>
    <row r="80" spans="1:17" s="8" customFormat="1" ht="93.75" customHeight="1">
      <c r="A80" s="188"/>
      <c r="B80" s="188"/>
      <c r="C80" s="196" t="s">
        <v>38</v>
      </c>
      <c r="D80" s="196"/>
      <c r="E80" s="36" t="s">
        <v>20</v>
      </c>
      <c r="F80" s="36" t="s">
        <v>84</v>
      </c>
      <c r="G80" s="165">
        <v>950</v>
      </c>
      <c r="H80" s="165"/>
      <c r="I80" s="165"/>
      <c r="J80" s="197">
        <v>934</v>
      </c>
      <c r="K80" s="197"/>
      <c r="L80" s="197"/>
      <c r="M80" s="198">
        <f>J80-G80</f>
        <v>-16</v>
      </c>
      <c r="N80" s="198"/>
      <c r="O80" s="198"/>
      <c r="Q80" s="41"/>
    </row>
    <row r="81" spans="1:17" s="8" customFormat="1" ht="18.75" customHeight="1">
      <c r="A81" s="188"/>
      <c r="B81" s="188"/>
      <c r="C81" s="177" t="s">
        <v>115</v>
      </c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Q81" s="42"/>
    </row>
    <row r="82" spans="1:17" s="8" customFormat="1" ht="14.25" customHeight="1">
      <c r="A82" s="188"/>
      <c r="B82" s="188"/>
      <c r="C82" s="173" t="s">
        <v>28</v>
      </c>
      <c r="D82" s="173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Q82" s="42"/>
    </row>
    <row r="83" spans="1:15" s="8" customFormat="1" ht="96.75" customHeight="1">
      <c r="A83" s="188"/>
      <c r="B83" s="188"/>
      <c r="C83" s="196" t="s">
        <v>106</v>
      </c>
      <c r="D83" s="196"/>
      <c r="E83" s="36" t="s">
        <v>85</v>
      </c>
      <c r="F83" s="23" t="s">
        <v>30</v>
      </c>
      <c r="G83" s="199">
        <v>1430</v>
      </c>
      <c r="H83" s="199"/>
      <c r="I83" s="199"/>
      <c r="J83" s="199">
        <v>1454.49551837</v>
      </c>
      <c r="K83" s="199"/>
      <c r="L83" s="199"/>
      <c r="M83" s="200">
        <f>J83-G83</f>
        <v>24.4955183699999</v>
      </c>
      <c r="N83" s="200"/>
      <c r="O83" s="200"/>
    </row>
    <row r="84" spans="1:16" s="8" customFormat="1" ht="27.75" customHeight="1">
      <c r="A84" s="188"/>
      <c r="B84" s="188"/>
      <c r="C84" s="201" t="s">
        <v>114</v>
      </c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43"/>
    </row>
    <row r="85" spans="1:20" s="8" customFormat="1" ht="21" customHeight="1">
      <c r="A85" s="188">
        <v>3</v>
      </c>
      <c r="B85" s="202" t="str">
        <f>B35</f>
        <v>0813083</v>
      </c>
      <c r="C85" s="203" t="str">
        <f>D35</f>
        <v>Підпрограма: Надання допомоги по догляду за особами з інвалідністю I чи II групи внаслідок психічного розладу</v>
      </c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5"/>
      <c r="P85" s="103"/>
      <c r="Q85" s="120"/>
      <c r="R85" s="71"/>
      <c r="S85" s="72"/>
      <c r="T85" s="72"/>
    </row>
    <row r="86" spans="1:20" s="8" customFormat="1" ht="15" customHeight="1">
      <c r="A86" s="188"/>
      <c r="B86" s="188"/>
      <c r="C86" s="206" t="str">
        <f>D36</f>
        <v>Завдання: Забезпечення  надання допомоги по догляду за особами з інвалідністю I чи II групи внаслідок психічного розладу</v>
      </c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R86" s="72"/>
      <c r="S86" s="72"/>
      <c r="T86" s="72"/>
    </row>
    <row r="87" spans="1:20" s="8" customFormat="1" ht="15">
      <c r="A87" s="188"/>
      <c r="B87" s="188"/>
      <c r="C87" s="173" t="s">
        <v>18</v>
      </c>
      <c r="D87" s="173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R87" s="72"/>
      <c r="S87" s="72"/>
      <c r="T87" s="72"/>
    </row>
    <row r="88" spans="1:20" s="8" customFormat="1" ht="18.75" customHeight="1">
      <c r="A88" s="188"/>
      <c r="B88" s="188"/>
      <c r="C88" s="177" t="s">
        <v>121</v>
      </c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R88" s="72"/>
      <c r="S88" s="72"/>
      <c r="T88" s="72"/>
    </row>
    <row r="89" spans="1:20" s="8" customFormat="1" ht="15">
      <c r="A89" s="188"/>
      <c r="B89" s="188"/>
      <c r="C89" s="173" t="s">
        <v>28</v>
      </c>
      <c r="D89" s="173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R89" s="74"/>
      <c r="S89" s="73"/>
      <c r="T89" s="72"/>
    </row>
    <row r="90" spans="1:20" s="8" customFormat="1" ht="69" customHeight="1">
      <c r="A90" s="188"/>
      <c r="B90" s="188"/>
      <c r="C90" s="196" t="s">
        <v>39</v>
      </c>
      <c r="D90" s="196"/>
      <c r="E90" s="36" t="s">
        <v>85</v>
      </c>
      <c r="F90" s="37" t="s">
        <v>30</v>
      </c>
      <c r="G90" s="199">
        <v>1712.53</v>
      </c>
      <c r="H90" s="199"/>
      <c r="I90" s="199"/>
      <c r="J90" s="199">
        <v>1741.26</v>
      </c>
      <c r="K90" s="199"/>
      <c r="L90" s="199"/>
      <c r="M90" s="200">
        <f>J90-G90</f>
        <v>28.730000000000018</v>
      </c>
      <c r="N90" s="200"/>
      <c r="O90" s="200"/>
      <c r="Q90" s="41"/>
      <c r="R90" s="75"/>
      <c r="S90" s="71"/>
      <c r="T90" s="73"/>
    </row>
    <row r="91" spans="1:20" s="8" customFormat="1" ht="31.5" customHeight="1">
      <c r="A91" s="188"/>
      <c r="B91" s="188"/>
      <c r="C91" s="177" t="s">
        <v>118</v>
      </c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Q91" s="41"/>
      <c r="R91" s="73"/>
      <c r="S91" s="72"/>
      <c r="T91" s="72"/>
    </row>
    <row r="92" spans="1:20" s="8" customFormat="1" ht="32.25" customHeight="1">
      <c r="A92" s="188">
        <v>4</v>
      </c>
      <c r="B92" s="189" t="str">
        <f>B37</f>
        <v>0813084</v>
      </c>
      <c r="C92" s="171" t="str">
        <f>D37</f>
        <v>Підпрограма:  Надання тимчасової державної  соціальної допомоги непрацюючій особі, яка досягла загального пенсійного віку, але не набула права на пенсійну виплату</v>
      </c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Q92" s="73"/>
      <c r="R92" s="76"/>
      <c r="S92" s="72"/>
      <c r="T92" s="72"/>
    </row>
    <row r="93" spans="1:20" s="8" customFormat="1" ht="16.5" customHeight="1">
      <c r="A93" s="188"/>
      <c r="B93" s="188"/>
      <c r="C93" s="207" t="str">
        <f>D38</f>
        <v>Завдання: Забезпечення надання  тимчасової державної  соціальної допомоги непрацюючій особі, яка досягла загального пенсійного віку, але не набула права на пенсійну виплату</v>
      </c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44"/>
      <c r="Q93" s="84"/>
      <c r="R93" s="72"/>
      <c r="S93" s="77"/>
      <c r="T93" s="72"/>
    </row>
    <row r="94" spans="1:20" s="8" customFormat="1" ht="15" customHeight="1">
      <c r="A94" s="188"/>
      <c r="B94" s="188"/>
      <c r="C94" s="173" t="s">
        <v>18</v>
      </c>
      <c r="D94" s="173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R94" s="72"/>
      <c r="S94" s="78"/>
      <c r="T94" s="72"/>
    </row>
    <row r="95" spans="1:20" s="8" customFormat="1" ht="108.75" customHeight="1">
      <c r="A95" s="188"/>
      <c r="B95" s="188"/>
      <c r="C95" s="196" t="s">
        <v>107</v>
      </c>
      <c r="D95" s="196"/>
      <c r="E95" s="36" t="s">
        <v>20</v>
      </c>
      <c r="F95" s="36" t="s">
        <v>84</v>
      </c>
      <c r="G95" s="165">
        <v>17</v>
      </c>
      <c r="H95" s="165"/>
      <c r="I95" s="165"/>
      <c r="J95" s="197">
        <v>25</v>
      </c>
      <c r="K95" s="197"/>
      <c r="L95" s="197"/>
      <c r="M95" s="198">
        <f>J95-G95</f>
        <v>8</v>
      </c>
      <c r="N95" s="198"/>
      <c r="O95" s="198"/>
      <c r="Q95" s="41"/>
      <c r="R95" s="79"/>
      <c r="S95" s="80"/>
      <c r="T95" s="72"/>
    </row>
    <row r="96" spans="1:18" s="8" customFormat="1" ht="20.25" customHeight="1">
      <c r="A96" s="188"/>
      <c r="B96" s="188"/>
      <c r="C96" s="177" t="s">
        <v>122</v>
      </c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Q96" s="47"/>
      <c r="R96" s="46"/>
    </row>
    <row r="97" spans="1:18" s="8" customFormat="1" ht="15">
      <c r="A97" s="188"/>
      <c r="B97" s="188"/>
      <c r="C97" s="173" t="s">
        <v>28</v>
      </c>
      <c r="D97" s="173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Q97" s="44"/>
      <c r="R97" s="48"/>
    </row>
    <row r="98" spans="1:17" s="8" customFormat="1" ht="109.5" customHeight="1">
      <c r="A98" s="188"/>
      <c r="B98" s="188"/>
      <c r="C98" s="196" t="s">
        <v>40</v>
      </c>
      <c r="D98" s="196"/>
      <c r="E98" s="36" t="s">
        <v>85</v>
      </c>
      <c r="F98" s="37" t="s">
        <v>30</v>
      </c>
      <c r="G98" s="199">
        <v>1389.61</v>
      </c>
      <c r="H98" s="199"/>
      <c r="I98" s="199"/>
      <c r="J98" s="208">
        <v>1417.3</v>
      </c>
      <c r="K98" s="208"/>
      <c r="L98" s="208"/>
      <c r="M98" s="200">
        <f>J98-G98</f>
        <v>27.690000000000055</v>
      </c>
      <c r="N98" s="200"/>
      <c r="O98" s="200"/>
      <c r="Q98" s="45"/>
    </row>
    <row r="99" spans="1:23" s="8" customFormat="1" ht="21" customHeight="1">
      <c r="A99" s="188"/>
      <c r="B99" s="188"/>
      <c r="C99" s="177" t="s">
        <v>111</v>
      </c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W99"/>
    </row>
    <row r="100" spans="1:18" s="8" customFormat="1" ht="30" customHeight="1">
      <c r="A100" s="188">
        <v>5</v>
      </c>
      <c r="B100" s="189" t="str">
        <f>B39</f>
        <v>0813085</v>
      </c>
      <c r="C100" s="171" t="str">
        <f>D39</f>
        <v>Підпрограма:   Надання щомісячної компенсаційної виплати непрацюючій працездатній ообі, яка доглядає за особою з інвалідністю I групи, а також за особою, яка досягла 80-річного віку</v>
      </c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Q100" s="73"/>
      <c r="R100" s="42"/>
    </row>
    <row r="101" spans="1:15" s="8" customFormat="1" ht="15" customHeight="1">
      <c r="A101" s="188"/>
      <c r="B101" s="188"/>
      <c r="C101" s="172" t="str">
        <f>D40</f>
        <v>Завдання: Забезпечення надання щомісячної компенсаційної виплати непрацюючій працездатній ообі, яка доглядає за особою з інвалідністю I групи, а також за особою, яка досягла 80-річного віку</v>
      </c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</row>
    <row r="102" spans="1:19" s="8" customFormat="1" ht="15" customHeight="1">
      <c r="A102" s="188"/>
      <c r="B102" s="188"/>
      <c r="C102" s="173" t="s">
        <v>18</v>
      </c>
      <c r="D102" s="173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Q102" s="84"/>
      <c r="R102" s="49"/>
      <c r="S102" s="2"/>
    </row>
    <row r="103" spans="1:19" s="8" customFormat="1" ht="124.5" customHeight="1">
      <c r="A103" s="188"/>
      <c r="B103" s="188"/>
      <c r="C103" s="196" t="s">
        <v>108</v>
      </c>
      <c r="D103" s="196"/>
      <c r="E103" s="36" t="s">
        <v>20</v>
      </c>
      <c r="F103" s="36" t="s">
        <v>84</v>
      </c>
      <c r="G103" s="165">
        <v>390</v>
      </c>
      <c r="H103" s="165"/>
      <c r="I103" s="165"/>
      <c r="J103" s="197">
        <v>396</v>
      </c>
      <c r="K103" s="197"/>
      <c r="L103" s="197"/>
      <c r="M103" s="198">
        <f>J103-G103</f>
        <v>6</v>
      </c>
      <c r="N103" s="198"/>
      <c r="O103" s="198"/>
      <c r="Q103" s="41"/>
      <c r="R103" s="104"/>
      <c r="S103" s="41"/>
    </row>
    <row r="104" spans="1:19" s="8" customFormat="1" ht="21" customHeight="1">
      <c r="A104" s="188"/>
      <c r="B104" s="188"/>
      <c r="C104" s="177" t="s">
        <v>119</v>
      </c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Q104" s="44"/>
      <c r="R104" s="81"/>
      <c r="S104" s="73"/>
    </row>
    <row r="105" spans="1:19" s="8" customFormat="1" ht="15">
      <c r="A105" s="188"/>
      <c r="B105" s="188"/>
      <c r="C105" s="173" t="s">
        <v>28</v>
      </c>
      <c r="D105" s="173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Q105" s="44"/>
      <c r="R105" s="72"/>
      <c r="S105" s="82"/>
    </row>
    <row r="106" spans="1:19" s="8" customFormat="1" ht="126" customHeight="1">
      <c r="A106" s="188"/>
      <c r="B106" s="188"/>
      <c r="C106" s="196" t="s">
        <v>41</v>
      </c>
      <c r="D106" s="196"/>
      <c r="E106" s="36" t="s">
        <v>85</v>
      </c>
      <c r="F106" s="37" t="s">
        <v>30</v>
      </c>
      <c r="G106" s="199">
        <v>31.47</v>
      </c>
      <c r="H106" s="199"/>
      <c r="I106" s="199"/>
      <c r="J106" s="209">
        <v>30.7731818181</v>
      </c>
      <c r="K106" s="209"/>
      <c r="L106" s="209"/>
      <c r="M106" s="200">
        <f>J106-G106</f>
        <v>-0.6968181818999994</v>
      </c>
      <c r="N106" s="200"/>
      <c r="O106" s="200"/>
      <c r="Q106" s="50"/>
      <c r="R106" s="79"/>
      <c r="S106" s="73"/>
    </row>
    <row r="107" spans="1:19" s="8" customFormat="1" ht="24" customHeight="1">
      <c r="A107" s="188"/>
      <c r="B107" s="188"/>
      <c r="C107" s="177" t="s">
        <v>120</v>
      </c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R107" s="72"/>
      <c r="S107" s="72"/>
    </row>
    <row r="108" spans="1:19" s="8" customFormat="1" ht="18.75" customHeight="1">
      <c r="A108" s="32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R108" s="72"/>
      <c r="S108" s="72"/>
    </row>
    <row r="109" spans="1:26" s="8" customFormat="1" ht="16.5" customHeight="1">
      <c r="A109" s="34" t="s">
        <v>15</v>
      </c>
      <c r="B109" s="163" t="s">
        <v>86</v>
      </c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51"/>
      <c r="R109" s="73"/>
      <c r="S109" s="73"/>
      <c r="V109" s="85"/>
      <c r="W109" s="86"/>
      <c r="X109" s="87"/>
      <c r="Y109" s="86"/>
      <c r="Z109" s="86"/>
    </row>
    <row r="110" spans="1:26" s="8" customFormat="1" ht="18" customHeight="1">
      <c r="A110" s="32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20" t="s">
        <v>62</v>
      </c>
      <c r="R110" s="72"/>
      <c r="S110" s="72"/>
      <c r="V110" s="72"/>
      <c r="W110" s="72"/>
      <c r="X110" s="72"/>
      <c r="Y110" s="72"/>
      <c r="Z110" s="72"/>
    </row>
    <row r="111" spans="1:26" s="8" customFormat="1" ht="34.5" customHeight="1">
      <c r="A111" s="149" t="s">
        <v>42</v>
      </c>
      <c r="B111" s="149" t="s">
        <v>43</v>
      </c>
      <c r="C111" s="149" t="s">
        <v>8</v>
      </c>
      <c r="D111" s="149" t="s">
        <v>87</v>
      </c>
      <c r="E111" s="149"/>
      <c r="F111" s="149"/>
      <c r="G111" s="149" t="s">
        <v>44</v>
      </c>
      <c r="H111" s="149"/>
      <c r="I111" s="149"/>
      <c r="J111" s="149" t="s">
        <v>88</v>
      </c>
      <c r="K111" s="149"/>
      <c r="L111" s="149"/>
      <c r="M111" s="149" t="s">
        <v>45</v>
      </c>
      <c r="N111" s="149"/>
      <c r="O111" s="149"/>
      <c r="R111" s="73"/>
      <c r="S111" s="73"/>
      <c r="V111" s="88"/>
      <c r="W111" s="89"/>
      <c r="X111" s="90"/>
      <c r="Y111" s="91"/>
      <c r="Z111" s="92"/>
    </row>
    <row r="112" spans="1:26" s="8" customFormat="1" ht="72">
      <c r="A112" s="149"/>
      <c r="B112" s="149"/>
      <c r="C112" s="149"/>
      <c r="D112" s="107" t="s">
        <v>66</v>
      </c>
      <c r="E112" s="107" t="s">
        <v>67</v>
      </c>
      <c r="F112" s="107" t="s">
        <v>68</v>
      </c>
      <c r="G112" s="107" t="s">
        <v>66</v>
      </c>
      <c r="H112" s="107" t="s">
        <v>67</v>
      </c>
      <c r="I112" s="107" t="s">
        <v>68</v>
      </c>
      <c r="J112" s="107" t="s">
        <v>66</v>
      </c>
      <c r="K112" s="107" t="s">
        <v>67</v>
      </c>
      <c r="L112" s="107" t="s">
        <v>68</v>
      </c>
      <c r="M112" s="107" t="s">
        <v>66</v>
      </c>
      <c r="N112" s="107" t="s">
        <v>67</v>
      </c>
      <c r="O112" s="107" t="s">
        <v>68</v>
      </c>
      <c r="V112" s="88"/>
      <c r="W112" s="89"/>
      <c r="X112" s="90"/>
      <c r="Y112" s="91"/>
      <c r="Z112" s="92"/>
    </row>
    <row r="113" spans="1:26" s="8" customFormat="1" ht="18" customHeight="1">
      <c r="A113" s="114">
        <v>1</v>
      </c>
      <c r="B113" s="114">
        <v>2</v>
      </c>
      <c r="C113" s="114">
        <v>3</v>
      </c>
      <c r="D113" s="107">
        <v>4</v>
      </c>
      <c r="E113" s="107">
        <v>5</v>
      </c>
      <c r="F113" s="107">
        <v>6</v>
      </c>
      <c r="G113" s="107">
        <v>7</v>
      </c>
      <c r="H113" s="107">
        <v>8</v>
      </c>
      <c r="I113" s="107">
        <v>9</v>
      </c>
      <c r="J113" s="107">
        <v>10</v>
      </c>
      <c r="K113" s="107">
        <v>11</v>
      </c>
      <c r="L113" s="107">
        <v>12</v>
      </c>
      <c r="M113" s="107">
        <v>13</v>
      </c>
      <c r="N113" s="107">
        <v>14</v>
      </c>
      <c r="O113" s="107">
        <v>15</v>
      </c>
      <c r="V113" s="72"/>
      <c r="W113" s="72"/>
      <c r="X113" s="72"/>
      <c r="Y113" s="72"/>
      <c r="Z113" s="72"/>
    </row>
    <row r="114" spans="1:26" s="8" customFormat="1" ht="15">
      <c r="A114" s="37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V114" s="93"/>
      <c r="W114" s="94"/>
      <c r="X114" s="95"/>
      <c r="Y114" s="95"/>
      <c r="Z114" s="94"/>
    </row>
    <row r="115" spans="1:26" ht="16.5" customHeight="1">
      <c r="A115" s="53"/>
      <c r="B115" s="211" t="s">
        <v>89</v>
      </c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V115" s="98"/>
      <c r="W115" s="96"/>
      <c r="X115" s="97"/>
      <c r="Y115" s="97"/>
      <c r="Z115" s="96"/>
    </row>
    <row r="116" spans="1:26" ht="15">
      <c r="A116" s="53"/>
      <c r="B116" s="54"/>
      <c r="C116" s="53"/>
      <c r="D116" s="53"/>
      <c r="E116" s="53"/>
      <c r="F116" s="55"/>
      <c r="G116" s="53"/>
      <c r="H116" s="53"/>
      <c r="I116" s="53"/>
      <c r="J116" s="53"/>
      <c r="K116" s="53"/>
      <c r="L116" s="53"/>
      <c r="M116" s="53"/>
      <c r="N116" s="9"/>
      <c r="O116" s="9"/>
      <c r="V116" s="10"/>
      <c r="W116" s="10"/>
      <c r="X116" s="10"/>
      <c r="Y116" s="10"/>
      <c r="Z116" s="10"/>
    </row>
    <row r="117" spans="1:26" ht="15">
      <c r="A117" s="53"/>
      <c r="B117" s="54"/>
      <c r="C117" s="53"/>
      <c r="D117" s="53"/>
      <c r="E117" s="53"/>
      <c r="F117" s="55"/>
      <c r="G117" s="53"/>
      <c r="H117" s="53"/>
      <c r="I117" s="53"/>
      <c r="J117" s="53"/>
      <c r="K117" s="53"/>
      <c r="L117" s="53"/>
      <c r="M117" s="53"/>
      <c r="N117" s="9"/>
      <c r="O117" s="9"/>
      <c r="V117" s="10"/>
      <c r="W117" s="10"/>
      <c r="X117" s="10"/>
      <c r="Y117" s="99"/>
      <c r="Z117" s="10"/>
    </row>
    <row r="118" spans="1:26" ht="15">
      <c r="A118" s="53"/>
      <c r="B118" s="54" t="s">
        <v>16</v>
      </c>
      <c r="C118" s="53"/>
      <c r="D118" s="53"/>
      <c r="E118" s="53"/>
      <c r="F118" s="55"/>
      <c r="G118" s="53"/>
      <c r="H118" s="53"/>
      <c r="I118" s="53"/>
      <c r="J118" s="53"/>
      <c r="K118" s="53"/>
      <c r="L118" s="53"/>
      <c r="M118" s="53"/>
      <c r="N118" s="9"/>
      <c r="O118" s="9"/>
      <c r="V118" s="10"/>
      <c r="W118" s="10"/>
      <c r="X118" s="10"/>
      <c r="Y118" s="100"/>
      <c r="Z118" s="10"/>
    </row>
    <row r="119" spans="1:13" ht="15">
      <c r="A119" s="56"/>
      <c r="B119" s="57"/>
      <c r="C119" s="56"/>
      <c r="D119" s="56"/>
      <c r="E119" s="56"/>
      <c r="F119" s="58"/>
      <c r="G119" s="56"/>
      <c r="H119" s="56"/>
      <c r="I119" s="56"/>
      <c r="J119" s="56"/>
      <c r="K119" s="56"/>
      <c r="L119" s="56"/>
      <c r="M119" s="56"/>
    </row>
    <row r="120" spans="1:13" ht="18.75" customHeight="1">
      <c r="A120" s="212" t="s">
        <v>90</v>
      </c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  <c r="L120" s="212"/>
      <c r="M120" s="212"/>
    </row>
    <row r="121" spans="1:13" ht="18.75" customHeight="1">
      <c r="A121" s="213" t="s">
        <v>91</v>
      </c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</row>
    <row r="122" spans="1:13" ht="15" customHeight="1">
      <c r="A122" s="214" t="s">
        <v>92</v>
      </c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</row>
    <row r="123" spans="1:13" ht="15" customHeight="1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</row>
    <row r="124" spans="1:13" ht="15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</row>
    <row r="125" spans="1:13" ht="17.25" customHeight="1">
      <c r="A125" s="56"/>
      <c r="B125" s="57"/>
      <c r="C125" s="56"/>
      <c r="D125" s="56"/>
      <c r="E125" s="56"/>
      <c r="F125" s="58"/>
      <c r="G125" s="56"/>
      <c r="H125" s="56"/>
      <c r="I125" s="56"/>
      <c r="J125" s="56"/>
      <c r="K125" s="56"/>
      <c r="L125" s="56"/>
      <c r="M125" s="56"/>
    </row>
    <row r="126" spans="1:14" ht="15.75">
      <c r="A126" s="60"/>
      <c r="B126" s="61" t="s">
        <v>46</v>
      </c>
      <c r="C126" s="61"/>
      <c r="D126" s="61"/>
      <c r="E126" s="61"/>
      <c r="F126" s="62"/>
      <c r="G126" s="62"/>
      <c r="H126" s="62"/>
      <c r="I126" s="210"/>
      <c r="J126" s="210"/>
      <c r="K126" s="210"/>
      <c r="L126" s="61"/>
      <c r="M126" s="61" t="s">
        <v>47</v>
      </c>
      <c r="N126" s="61"/>
    </row>
    <row r="127" spans="2:14" ht="15.75" customHeight="1"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</row>
    <row r="128" spans="2:14" ht="15.75"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</row>
    <row r="129" spans="1:14" ht="15.75">
      <c r="A129" s="60"/>
      <c r="B129" s="61" t="s">
        <v>93</v>
      </c>
      <c r="C129" s="61"/>
      <c r="D129" s="61"/>
      <c r="E129" s="61"/>
      <c r="F129" s="62"/>
      <c r="G129" s="62"/>
      <c r="H129" s="62"/>
      <c r="I129" s="210"/>
      <c r="J129" s="210"/>
      <c r="K129" s="210"/>
      <c r="L129" s="61"/>
      <c r="M129" s="61" t="s">
        <v>94</v>
      </c>
      <c r="N129" s="61"/>
    </row>
  </sheetData>
  <sheetProtection selectLockedCells="1" selectUnlockedCells="1"/>
  <mergeCells count="231">
    <mergeCell ref="I126:K126"/>
    <mergeCell ref="I129:K129"/>
    <mergeCell ref="B115:O115"/>
    <mergeCell ref="A120:M120"/>
    <mergeCell ref="A121:M121"/>
    <mergeCell ref="A122:M122"/>
    <mergeCell ref="C104:O104"/>
    <mergeCell ref="B109:N109"/>
    <mergeCell ref="A111:A112"/>
    <mergeCell ref="B111:B112"/>
    <mergeCell ref="C111:C112"/>
    <mergeCell ref="D111:F111"/>
    <mergeCell ref="G111:I111"/>
    <mergeCell ref="J111:L111"/>
    <mergeCell ref="M111:O111"/>
    <mergeCell ref="C99:O99"/>
    <mergeCell ref="C106:D106"/>
    <mergeCell ref="G106:I106"/>
    <mergeCell ref="J106:L106"/>
    <mergeCell ref="M106:O106"/>
    <mergeCell ref="C107:O107"/>
    <mergeCell ref="C103:D103"/>
    <mergeCell ref="G103:I103"/>
    <mergeCell ref="J103:L103"/>
    <mergeCell ref="M103:O103"/>
    <mergeCell ref="E97:O97"/>
    <mergeCell ref="A92:A99"/>
    <mergeCell ref="B92:B99"/>
    <mergeCell ref="C105:D105"/>
    <mergeCell ref="E105:O105"/>
    <mergeCell ref="E102:O102"/>
    <mergeCell ref="C98:D98"/>
    <mergeCell ref="G98:I98"/>
    <mergeCell ref="J98:L98"/>
    <mergeCell ref="M98:O98"/>
    <mergeCell ref="C92:O92"/>
    <mergeCell ref="C93:O93"/>
    <mergeCell ref="C94:D94"/>
    <mergeCell ref="A100:A107"/>
    <mergeCell ref="B100:B107"/>
    <mergeCell ref="C100:O100"/>
    <mergeCell ref="C101:O101"/>
    <mergeCell ref="C102:D102"/>
    <mergeCell ref="C96:O96"/>
    <mergeCell ref="C97:D97"/>
    <mergeCell ref="C90:D90"/>
    <mergeCell ref="G90:I90"/>
    <mergeCell ref="J90:L90"/>
    <mergeCell ref="M90:O90"/>
    <mergeCell ref="E94:O94"/>
    <mergeCell ref="C95:D95"/>
    <mergeCell ref="G95:I95"/>
    <mergeCell ref="J95:L95"/>
    <mergeCell ref="M95:O95"/>
    <mergeCell ref="C91:O91"/>
    <mergeCell ref="C84:O84"/>
    <mergeCell ref="A85:A91"/>
    <mergeCell ref="B85:B91"/>
    <mergeCell ref="C85:O85"/>
    <mergeCell ref="C86:O86"/>
    <mergeCell ref="C87:D87"/>
    <mergeCell ref="E87:O87"/>
    <mergeCell ref="C88:O88"/>
    <mergeCell ref="C89:D89"/>
    <mergeCell ref="E89:O89"/>
    <mergeCell ref="M80:O80"/>
    <mergeCell ref="C81:O81"/>
    <mergeCell ref="C82:D82"/>
    <mergeCell ref="E82:O82"/>
    <mergeCell ref="C83:D83"/>
    <mergeCell ref="G83:I83"/>
    <mergeCell ref="J83:L83"/>
    <mergeCell ref="M83:O83"/>
    <mergeCell ref="C76:O76"/>
    <mergeCell ref="A77:A84"/>
    <mergeCell ref="B77:B84"/>
    <mergeCell ref="C77:O77"/>
    <mergeCell ref="C78:O78"/>
    <mergeCell ref="C79:D79"/>
    <mergeCell ref="E79:O79"/>
    <mergeCell ref="C80:D80"/>
    <mergeCell ref="G80:I80"/>
    <mergeCell ref="J80:L80"/>
    <mergeCell ref="C67:D67"/>
    <mergeCell ref="E67:O67"/>
    <mergeCell ref="C75:D75"/>
    <mergeCell ref="G75:I75"/>
    <mergeCell ref="J75:L75"/>
    <mergeCell ref="M75:O75"/>
    <mergeCell ref="G69:I69"/>
    <mergeCell ref="G71:I71"/>
    <mergeCell ref="G72:I72"/>
    <mergeCell ref="G73:I73"/>
    <mergeCell ref="E57:O57"/>
    <mergeCell ref="C65:D65"/>
    <mergeCell ref="G65:I65"/>
    <mergeCell ref="J65:L65"/>
    <mergeCell ref="M65:O65"/>
    <mergeCell ref="C66:O66"/>
    <mergeCell ref="G59:I59"/>
    <mergeCell ref="J59:L59"/>
    <mergeCell ref="M59:O59"/>
    <mergeCell ref="G60:I60"/>
    <mergeCell ref="M52:O53"/>
    <mergeCell ref="C54:D54"/>
    <mergeCell ref="G54:I54"/>
    <mergeCell ref="J54:L54"/>
    <mergeCell ref="M54:O54"/>
    <mergeCell ref="A55:A76"/>
    <mergeCell ref="B55:B76"/>
    <mergeCell ref="C55:O55"/>
    <mergeCell ref="C56:O56"/>
    <mergeCell ref="C57:D57"/>
    <mergeCell ref="A47:F47"/>
    <mergeCell ref="A48:F48"/>
    <mergeCell ref="B50:N50"/>
    <mergeCell ref="A52:A53"/>
    <mergeCell ref="B52:B53"/>
    <mergeCell ref="C52:D53"/>
    <mergeCell ref="E52:E53"/>
    <mergeCell ref="F52:F53"/>
    <mergeCell ref="G52:I53"/>
    <mergeCell ref="J52:L53"/>
    <mergeCell ref="B43:N43"/>
    <mergeCell ref="A45:F46"/>
    <mergeCell ref="G45:I45"/>
    <mergeCell ref="J45:L45"/>
    <mergeCell ref="M45:O45"/>
    <mergeCell ref="P45:P46"/>
    <mergeCell ref="A41:F41"/>
    <mergeCell ref="A37:A38"/>
    <mergeCell ref="B37:B38"/>
    <mergeCell ref="C37:C38"/>
    <mergeCell ref="D37:O37"/>
    <mergeCell ref="D38:F38"/>
    <mergeCell ref="A39:A40"/>
    <mergeCell ref="B39:B40"/>
    <mergeCell ref="C39:C40"/>
    <mergeCell ref="D39:O39"/>
    <mergeCell ref="D40:F40"/>
    <mergeCell ref="A33:A34"/>
    <mergeCell ref="B33:B34"/>
    <mergeCell ref="C33:C34"/>
    <mergeCell ref="D33:O33"/>
    <mergeCell ref="D34:F34"/>
    <mergeCell ref="A35:A36"/>
    <mergeCell ref="B35:B36"/>
    <mergeCell ref="C35:C36"/>
    <mergeCell ref="D35:O35"/>
    <mergeCell ref="D36:F36"/>
    <mergeCell ref="P28:P29"/>
    <mergeCell ref="D30:F30"/>
    <mergeCell ref="A31:A32"/>
    <mergeCell ref="B31:B32"/>
    <mergeCell ref="C31:C32"/>
    <mergeCell ref="D31:O31"/>
    <mergeCell ref="D32:F32"/>
    <mergeCell ref="B26:N26"/>
    <mergeCell ref="A28:A29"/>
    <mergeCell ref="B28:B29"/>
    <mergeCell ref="C28:C29"/>
    <mergeCell ref="D28:F29"/>
    <mergeCell ref="G28:I28"/>
    <mergeCell ref="J28:L28"/>
    <mergeCell ref="M28:O28"/>
    <mergeCell ref="D17:O17"/>
    <mergeCell ref="D18:O18"/>
    <mergeCell ref="B19:N19"/>
    <mergeCell ref="B21:D21"/>
    <mergeCell ref="E21:G21"/>
    <mergeCell ref="H21:J21"/>
    <mergeCell ref="A10:O10"/>
    <mergeCell ref="A11:O11"/>
    <mergeCell ref="C13:O13"/>
    <mergeCell ref="C14:O14"/>
    <mergeCell ref="C15:O15"/>
    <mergeCell ref="C16:O16"/>
    <mergeCell ref="K1:O1"/>
    <mergeCell ref="K2:O2"/>
    <mergeCell ref="K3:O3"/>
    <mergeCell ref="K4:O4"/>
    <mergeCell ref="K5:O5"/>
    <mergeCell ref="A9:O9"/>
    <mergeCell ref="C68:D68"/>
    <mergeCell ref="C69:D69"/>
    <mergeCell ref="C71:D71"/>
    <mergeCell ref="C72:D72"/>
    <mergeCell ref="C73:D73"/>
    <mergeCell ref="C74:D74"/>
    <mergeCell ref="C59:D59"/>
    <mergeCell ref="C60:D60"/>
    <mergeCell ref="C61:D61"/>
    <mergeCell ref="C62:D62"/>
    <mergeCell ref="C63:D63"/>
    <mergeCell ref="C64:D64"/>
    <mergeCell ref="G68:I68"/>
    <mergeCell ref="G61:I61"/>
    <mergeCell ref="G62:I62"/>
    <mergeCell ref="G63:I63"/>
    <mergeCell ref="G64:I64"/>
    <mergeCell ref="J60:L60"/>
    <mergeCell ref="J61:L61"/>
    <mergeCell ref="J62:L62"/>
    <mergeCell ref="J63:L63"/>
    <mergeCell ref="J64:L64"/>
    <mergeCell ref="J73:L73"/>
    <mergeCell ref="M60:O60"/>
    <mergeCell ref="M61:O61"/>
    <mergeCell ref="M62:O62"/>
    <mergeCell ref="M63:O63"/>
    <mergeCell ref="M64:O64"/>
    <mergeCell ref="J70:L70"/>
    <mergeCell ref="M73:O73"/>
    <mergeCell ref="M68:O68"/>
    <mergeCell ref="J69:L69"/>
    <mergeCell ref="M69:O69"/>
    <mergeCell ref="J71:L71"/>
    <mergeCell ref="M71:O71"/>
    <mergeCell ref="J72:L72"/>
    <mergeCell ref="M72:O72"/>
    <mergeCell ref="M70:O70"/>
    <mergeCell ref="J74:L74"/>
    <mergeCell ref="M74:O74"/>
    <mergeCell ref="C58:D58"/>
    <mergeCell ref="G58:I58"/>
    <mergeCell ref="J58:L58"/>
    <mergeCell ref="M58:O58"/>
    <mergeCell ref="C70:D70"/>
    <mergeCell ref="G70:I70"/>
    <mergeCell ref="G74:I74"/>
    <mergeCell ref="J68:L68"/>
  </mergeCells>
  <printOptions/>
  <pageMargins left="0.725" right="0.27291666666666664" top="0.8861111111111111" bottom="0.8861111111111111" header="0.5118055555555555" footer="0.5118055555555555"/>
  <pageSetup horizontalDpi="300" verticalDpi="300" orientation="portrait" paperSize="9" scale="46" r:id="rId1"/>
  <rowBreaks count="2" manualBreakCount="2">
    <brk id="49" max="255" man="1"/>
    <brk id="76" max="1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Volodymyr Oleksijovych Borovyk</dc:creator>
  <cp:keywords/>
  <dc:description/>
  <cp:lastModifiedBy>05b302vo</cp:lastModifiedBy>
  <cp:lastPrinted>2019-02-12T10:29:40Z</cp:lastPrinted>
  <dcterms:created xsi:type="dcterms:W3CDTF">2019-11-16T09:26:17Z</dcterms:created>
  <dcterms:modified xsi:type="dcterms:W3CDTF">2019-11-16T09:26:17Z</dcterms:modified>
  <cp:category/>
  <cp:version/>
  <cp:contentType/>
  <cp:contentStatus/>
</cp:coreProperties>
</file>